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2\EML 5189\SOLICITUD_DICIEMBRE 2023\RESUMEN ANUAL 2023\MUNICIPALIDAD VILLARRICA\"/>
    </mc:Choice>
  </mc:AlternateContent>
  <bookViews>
    <workbookView xWindow="0" yWindow="0" windowWidth="20490" windowHeight="7050"/>
  </bookViews>
  <sheets>
    <sheet name="Resumen Anual 2021" sheetId="106" r:id="rId1"/>
  </sheets>
  <definedNames>
    <definedName name="_xlnm._FilterDatabase" localSheetId="0" hidden="1">'Resumen Anual 2021'!$D$1:$D$448</definedName>
  </definedNames>
  <calcPr calcId="162913"/>
</workbook>
</file>

<file path=xl/calcChain.xml><?xml version="1.0" encoding="utf-8"?>
<calcChain xmlns="http://schemas.openxmlformats.org/spreadsheetml/2006/main">
  <c r="R35" i="106" l="1"/>
  <c r="R37" i="106"/>
  <c r="R40" i="106"/>
  <c r="R48" i="106"/>
  <c r="R50" i="106"/>
  <c r="R53" i="106"/>
  <c r="R57" i="106"/>
  <c r="R61" i="106"/>
  <c r="R68" i="106"/>
  <c r="R77" i="106"/>
  <c r="R82" i="106"/>
  <c r="R88" i="106"/>
  <c r="R126" i="106"/>
  <c r="R134" i="106"/>
  <c r="R137" i="106"/>
  <c r="R141" i="106"/>
  <c r="R143" i="106"/>
  <c r="R145" i="106"/>
  <c r="R154" i="106"/>
  <c r="R158" i="106"/>
  <c r="R171" i="106"/>
  <c r="R179" i="106"/>
  <c r="R185" i="106"/>
  <c r="R188" i="106"/>
  <c r="R191" i="106"/>
  <c r="R220" i="106"/>
  <c r="R225" i="106"/>
  <c r="R228" i="106"/>
  <c r="R241" i="106"/>
  <c r="R247" i="106"/>
  <c r="R250" i="106"/>
  <c r="R259" i="106"/>
  <c r="R262" i="106"/>
  <c r="R266" i="106"/>
  <c r="R269" i="106"/>
  <c r="R273" i="106"/>
  <c r="R276" i="106"/>
  <c r="R289" i="106"/>
  <c r="R306" i="106"/>
  <c r="R308" i="106"/>
  <c r="R341" i="106"/>
  <c r="R324" i="106"/>
  <c r="R321" i="106"/>
  <c r="R328" i="106"/>
  <c r="T269" i="106"/>
  <c r="S341" i="106" l="1"/>
  <c r="R44" i="106"/>
  <c r="S44" i="106" s="1"/>
  <c r="T341" i="106" l="1"/>
  <c r="T44" i="106"/>
  <c r="R107" i="106"/>
  <c r="T107" i="106" s="1"/>
  <c r="Q448" i="106"/>
  <c r="R438" i="106"/>
  <c r="R339" i="106"/>
  <c r="T339" i="106" s="1"/>
  <c r="R204" i="106"/>
  <c r="R153" i="106"/>
  <c r="S153" i="106" s="1"/>
  <c r="T153" i="106" s="1"/>
  <c r="T145" i="106"/>
  <c r="R146" i="106"/>
  <c r="S146" i="106" s="1"/>
  <c r="T146" i="106" s="1"/>
  <c r="R121" i="106"/>
  <c r="R38" i="106"/>
  <c r="R421" i="106"/>
  <c r="T421" i="106"/>
  <c r="R353" i="106"/>
  <c r="T353" i="106"/>
  <c r="R357" i="106"/>
  <c r="R358" i="106"/>
  <c r="T358" i="106" s="1"/>
  <c r="R380" i="106"/>
  <c r="R381" i="106"/>
  <c r="T381" i="106" s="1"/>
  <c r="R392" i="106"/>
  <c r="S392" i="106" s="1"/>
  <c r="T392" i="106" s="1"/>
  <c r="R393" i="106"/>
  <c r="T393" i="106" s="1"/>
  <c r="R435" i="106"/>
  <c r="R428" i="106"/>
  <c r="S428" i="106" s="1"/>
  <c r="T428" i="106"/>
  <c r="R427" i="106"/>
  <c r="S427" i="106" s="1"/>
  <c r="T427" i="106" s="1"/>
  <c r="R426" i="106"/>
  <c r="T426" i="106" s="1"/>
  <c r="R429" i="106"/>
  <c r="T429" i="106" s="1"/>
  <c r="R425" i="106"/>
  <c r="S425" i="106" s="1"/>
  <c r="R424" i="106"/>
  <c r="R396" i="106"/>
  <c r="R400" i="106"/>
  <c r="S400" i="106" s="1"/>
  <c r="T400" i="106" s="1"/>
  <c r="R404" i="106"/>
  <c r="T404" i="106" s="1"/>
  <c r="R406" i="106"/>
  <c r="T406" i="106" s="1"/>
  <c r="S303" i="106"/>
  <c r="R205" i="106"/>
  <c r="R297" i="106"/>
  <c r="T297" i="106"/>
  <c r="R422" i="106"/>
  <c r="R412" i="106"/>
  <c r="T412" i="106" s="1"/>
  <c r="R359" i="106"/>
  <c r="R346" i="106"/>
  <c r="T346" i="106" s="1"/>
  <c r="R163" i="106"/>
  <c r="R257" i="106"/>
  <c r="T257" i="106" s="1"/>
  <c r="R254" i="106"/>
  <c r="T254" i="106"/>
  <c r="S446" i="106"/>
  <c r="T446" i="106" s="1"/>
  <c r="T436" i="106"/>
  <c r="R447" i="106"/>
  <c r="S447" i="106"/>
  <c r="R4" i="106"/>
  <c r="S4" i="106"/>
  <c r="R5" i="106"/>
  <c r="R6" i="106"/>
  <c r="S6" i="106" s="1"/>
  <c r="R7" i="106"/>
  <c r="R8" i="106"/>
  <c r="R9" i="106"/>
  <c r="R10" i="106"/>
  <c r="R11" i="106"/>
  <c r="R12" i="106"/>
  <c r="R13" i="106"/>
  <c r="R14" i="106"/>
  <c r="S14" i="106" s="1"/>
  <c r="R15" i="106"/>
  <c r="R16" i="106"/>
  <c r="S16" i="106" s="1"/>
  <c r="R17" i="106"/>
  <c r="R18" i="106"/>
  <c r="S18" i="106" s="1"/>
  <c r="T18" i="106" s="1"/>
  <c r="R19" i="106"/>
  <c r="R20" i="106"/>
  <c r="S20" i="106" s="1"/>
  <c r="R21" i="106"/>
  <c r="R22" i="106"/>
  <c r="S22" i="106" s="1"/>
  <c r="R23" i="106"/>
  <c r="R24" i="106"/>
  <c r="S24" i="106" s="1"/>
  <c r="R25" i="106"/>
  <c r="R26" i="106"/>
  <c r="R27" i="106"/>
  <c r="R28" i="106"/>
  <c r="S28" i="106" s="1"/>
  <c r="R29" i="106"/>
  <c r="R30" i="106"/>
  <c r="R31" i="106"/>
  <c r="R32" i="106"/>
  <c r="S32" i="106"/>
  <c r="T32" i="106" s="1"/>
  <c r="R33" i="106"/>
  <c r="R34" i="106"/>
  <c r="S34" i="106" s="1"/>
  <c r="T34" i="106" s="1"/>
  <c r="R36" i="106"/>
  <c r="R39" i="106"/>
  <c r="S39" i="106" s="1"/>
  <c r="T39" i="106" s="1"/>
  <c r="R41" i="106"/>
  <c r="R42" i="106"/>
  <c r="S42" i="106" s="1"/>
  <c r="T42" i="106" s="1"/>
  <c r="R43" i="106"/>
  <c r="R45" i="106"/>
  <c r="S45" i="106" s="1"/>
  <c r="T45" i="106" s="1"/>
  <c r="R46" i="106"/>
  <c r="S46" i="106" s="1"/>
  <c r="T46" i="106" s="1"/>
  <c r="R47" i="106"/>
  <c r="S47" i="106" s="1"/>
  <c r="T47" i="106" s="1"/>
  <c r="T48" i="106"/>
  <c r="R49" i="106"/>
  <c r="S50" i="106"/>
  <c r="T50" i="106" s="1"/>
  <c r="R51" i="106"/>
  <c r="R52" i="106"/>
  <c r="T52" i="106" s="1"/>
  <c r="S53" i="106"/>
  <c r="R54" i="106"/>
  <c r="R55" i="106"/>
  <c r="R56" i="106"/>
  <c r="S56" i="106" s="1"/>
  <c r="T56" i="106" s="1"/>
  <c r="T57" i="106"/>
  <c r="R58" i="106"/>
  <c r="R59" i="106"/>
  <c r="S59" i="106" s="1"/>
  <c r="T59" i="106" s="1"/>
  <c r="R60" i="106"/>
  <c r="S61" i="106"/>
  <c r="T61" i="106" s="1"/>
  <c r="R62" i="106"/>
  <c r="S62" i="106" s="1"/>
  <c r="T62" i="106" s="1"/>
  <c r="R63" i="106"/>
  <c r="S63" i="106" s="1"/>
  <c r="T63" i="106" s="1"/>
  <c r="R64" i="106"/>
  <c r="S64" i="106" s="1"/>
  <c r="T64" i="106" s="1"/>
  <c r="R65" i="106"/>
  <c r="T65" i="106"/>
  <c r="R66" i="106"/>
  <c r="S66" i="106" s="1"/>
  <c r="T66" i="106" s="1"/>
  <c r="R67" i="106"/>
  <c r="S67" i="106" s="1"/>
  <c r="T67" i="106" s="1"/>
  <c r="R69" i="106"/>
  <c r="R70" i="106"/>
  <c r="S70" i="106" s="1"/>
  <c r="R71" i="106"/>
  <c r="S71" i="106" s="1"/>
  <c r="R72" i="106"/>
  <c r="S72" i="106" s="1"/>
  <c r="R73" i="106"/>
  <c r="S73" i="106" s="1"/>
  <c r="T73" i="106" s="1"/>
  <c r="R74" i="106"/>
  <c r="S74" i="106" s="1"/>
  <c r="T74" i="106" s="1"/>
  <c r="R75" i="106"/>
  <c r="S75" i="106" s="1"/>
  <c r="R76" i="106"/>
  <c r="S77" i="106"/>
  <c r="T77" i="106" s="1"/>
  <c r="R78" i="106"/>
  <c r="R79" i="106"/>
  <c r="R80" i="106"/>
  <c r="R81" i="106"/>
  <c r="T81" i="106" s="1"/>
  <c r="R83" i="106"/>
  <c r="S83" i="106" s="1"/>
  <c r="R84" i="106"/>
  <c r="S84" i="106"/>
  <c r="R85" i="106"/>
  <c r="S85" i="106" s="1"/>
  <c r="T85" i="106" s="1"/>
  <c r="R86" i="106"/>
  <c r="R87" i="106"/>
  <c r="S88" i="106"/>
  <c r="T88" i="106" s="1"/>
  <c r="R89" i="106"/>
  <c r="S89" i="106" s="1"/>
  <c r="T89" i="106" s="1"/>
  <c r="R90" i="106"/>
  <c r="S90" i="106" s="1"/>
  <c r="R91" i="106"/>
  <c r="R92" i="106"/>
  <c r="R93" i="106"/>
  <c r="S93" i="106" s="1"/>
  <c r="T93" i="106" s="1"/>
  <c r="R94" i="106"/>
  <c r="R95" i="106"/>
  <c r="S95" i="106"/>
  <c r="R96" i="106"/>
  <c r="S96" i="106"/>
  <c r="T96" i="106" s="1"/>
  <c r="R97" i="106"/>
  <c r="S97" i="106" s="1"/>
  <c r="R98" i="106"/>
  <c r="S98" i="106" s="1"/>
  <c r="R99" i="106"/>
  <c r="S99" i="106" s="1"/>
  <c r="T99" i="106" s="1"/>
  <c r="R100" i="106"/>
  <c r="S100" i="106" s="1"/>
  <c r="T100" i="106" s="1"/>
  <c r="R101" i="106"/>
  <c r="S101" i="106" s="1"/>
  <c r="R102" i="106"/>
  <c r="S102" i="106" s="1"/>
  <c r="T102" i="106" s="1"/>
  <c r="R103" i="106"/>
  <c r="S103" i="106" s="1"/>
  <c r="R104" i="106"/>
  <c r="R105" i="106"/>
  <c r="S105" i="106"/>
  <c r="T105" i="106" s="1"/>
  <c r="R106" i="106"/>
  <c r="S106" i="106" s="1"/>
  <c r="R108" i="106"/>
  <c r="S108" i="106" s="1"/>
  <c r="R109" i="106"/>
  <c r="R110" i="106"/>
  <c r="S110" i="106"/>
  <c r="R111" i="106"/>
  <c r="R112" i="106"/>
  <c r="S112" i="106" s="1"/>
  <c r="T112" i="106" s="1"/>
  <c r="R113" i="106"/>
  <c r="R114" i="106"/>
  <c r="S114" i="106" s="1"/>
  <c r="T114" i="106"/>
  <c r="R115" i="106"/>
  <c r="S115" i="106"/>
  <c r="T115" i="106" s="1"/>
  <c r="R116" i="106"/>
  <c r="S116" i="106"/>
  <c r="T116" i="106" s="1"/>
  <c r="R117" i="106"/>
  <c r="R118" i="106"/>
  <c r="R119" i="106"/>
  <c r="S119" i="106"/>
  <c r="T119" i="106" s="1"/>
  <c r="R120" i="106"/>
  <c r="S120" i="106" s="1"/>
  <c r="T120" i="106"/>
  <c r="R122" i="106"/>
  <c r="S122" i="106"/>
  <c r="T122" i="106" s="1"/>
  <c r="R123" i="106"/>
  <c r="S123" i="106" s="1"/>
  <c r="T123" i="106"/>
  <c r="R124" i="106"/>
  <c r="S124" i="106"/>
  <c r="T124" i="106" s="1"/>
  <c r="R125" i="106"/>
  <c r="S125" i="106"/>
  <c r="T125" i="106" s="1"/>
  <c r="S126" i="106"/>
  <c r="T126" i="106" s="1"/>
  <c r="R127" i="106"/>
  <c r="S127" i="106" s="1"/>
  <c r="T127" i="106" s="1"/>
  <c r="R128" i="106"/>
  <c r="S128" i="106" s="1"/>
  <c r="R129" i="106"/>
  <c r="R130" i="106"/>
  <c r="R131" i="106"/>
  <c r="S131" i="106" s="1"/>
  <c r="R132" i="106"/>
  <c r="S132" i="106"/>
  <c r="T132" i="106" s="1"/>
  <c r="R133" i="106"/>
  <c r="S134" i="106"/>
  <c r="T134" i="106" s="1"/>
  <c r="R135" i="106"/>
  <c r="R136" i="106"/>
  <c r="S136" i="106"/>
  <c r="T136" i="106" s="1"/>
  <c r="R138" i="106"/>
  <c r="S138" i="106"/>
  <c r="R139" i="106"/>
  <c r="S139" i="106"/>
  <c r="T139" i="106" s="1"/>
  <c r="R140" i="106"/>
  <c r="T140" i="106" s="1"/>
  <c r="R142" i="106"/>
  <c r="T142" i="106"/>
  <c r="T143" i="106"/>
  <c r="R144" i="106"/>
  <c r="S144" i="106" s="1"/>
  <c r="R147" i="106"/>
  <c r="S147" i="106" s="1"/>
  <c r="T147" i="106" s="1"/>
  <c r="R148" i="106"/>
  <c r="S148" i="106"/>
  <c r="T148" i="106" s="1"/>
  <c r="R149" i="106"/>
  <c r="T149" i="106" s="1"/>
  <c r="R150" i="106"/>
  <c r="S150" i="106" s="1"/>
  <c r="T150" i="106" s="1"/>
  <c r="R151" i="106"/>
  <c r="T151" i="106" s="1"/>
  <c r="S151" i="106"/>
  <c r="R152" i="106"/>
  <c r="S152" i="106"/>
  <c r="T152" i="106" s="1"/>
  <c r="S154" i="106"/>
  <c r="T154" i="106" s="1"/>
  <c r="R155" i="106"/>
  <c r="S155" i="106" s="1"/>
  <c r="T155" i="106" s="1"/>
  <c r="R156" i="106"/>
  <c r="S156" i="106" s="1"/>
  <c r="R157" i="106"/>
  <c r="R159" i="106"/>
  <c r="S159" i="106" s="1"/>
  <c r="T159" i="106"/>
  <c r="R160" i="106"/>
  <c r="S160" i="106" s="1"/>
  <c r="T160" i="106" s="1"/>
  <c r="R161" i="106"/>
  <c r="S161" i="106" s="1"/>
  <c r="R162" i="106"/>
  <c r="S162" i="106" s="1"/>
  <c r="T162" i="106" s="1"/>
  <c r="R164" i="106"/>
  <c r="R165" i="106"/>
  <c r="S165" i="106"/>
  <c r="T165" i="106" s="1"/>
  <c r="R166" i="106"/>
  <c r="T166" i="106"/>
  <c r="R167" i="106"/>
  <c r="S167" i="106"/>
  <c r="T167" i="106" s="1"/>
  <c r="R168" i="106"/>
  <c r="S168" i="106" s="1"/>
  <c r="R169" i="106"/>
  <c r="S169" i="106" s="1"/>
  <c r="R170" i="106"/>
  <c r="S170" i="106"/>
  <c r="T170" i="106" s="1"/>
  <c r="S171" i="106"/>
  <c r="T171" i="106" s="1"/>
  <c r="R172" i="106"/>
  <c r="T172" i="106"/>
  <c r="R173" i="106"/>
  <c r="S173" i="106"/>
  <c r="T173" i="106" s="1"/>
  <c r="R174" i="106"/>
  <c r="S174" i="106" s="1"/>
  <c r="T174" i="106"/>
  <c r="R175" i="106"/>
  <c r="S175" i="106"/>
  <c r="T175" i="106" s="1"/>
  <c r="R176" i="106"/>
  <c r="S176" i="106" s="1"/>
  <c r="T176" i="106"/>
  <c r="R177" i="106"/>
  <c r="R178" i="106"/>
  <c r="S178" i="106" s="1"/>
  <c r="S179" i="106"/>
  <c r="T179" i="106" s="1"/>
  <c r="R180" i="106"/>
  <c r="S180" i="106" s="1"/>
  <c r="R181" i="106"/>
  <c r="S181" i="106"/>
  <c r="T181" i="106" s="1"/>
  <c r="R182" i="106"/>
  <c r="T182" i="106" s="1"/>
  <c r="R183" i="106"/>
  <c r="S183" i="106" s="1"/>
  <c r="T183" i="106"/>
  <c r="R184" i="106"/>
  <c r="T184" i="106" s="1"/>
  <c r="R186" i="106"/>
  <c r="S186" i="106" s="1"/>
  <c r="R187" i="106"/>
  <c r="S187" i="106" s="1"/>
  <c r="T187" i="106" s="1"/>
  <c r="S188" i="106"/>
  <c r="T188" i="106" s="1"/>
  <c r="R189" i="106"/>
  <c r="S189" i="106"/>
  <c r="T189" i="106" s="1"/>
  <c r="R190" i="106"/>
  <c r="S190" i="106" s="1"/>
  <c r="T190" i="106" s="1"/>
  <c r="S191" i="106"/>
  <c r="T191" i="106" s="1"/>
  <c r="R192" i="106"/>
  <c r="S192" i="106" s="1"/>
  <c r="T192" i="106" s="1"/>
  <c r="R193" i="106"/>
  <c r="T193" i="106"/>
  <c r="T194" i="106"/>
  <c r="R195" i="106"/>
  <c r="S195" i="106" s="1"/>
  <c r="T195" i="106" s="1"/>
  <c r="R196" i="106"/>
  <c r="S196" i="106"/>
  <c r="T196" i="106" s="1"/>
  <c r="R197" i="106"/>
  <c r="S197" i="106" s="1"/>
  <c r="T197" i="106" s="1"/>
  <c r="R198" i="106"/>
  <c r="S198" i="106"/>
  <c r="S199" i="106"/>
  <c r="T199" i="106" s="1"/>
  <c r="T200" i="106"/>
  <c r="R201" i="106"/>
  <c r="S201" i="106"/>
  <c r="T201" i="106" s="1"/>
  <c r="R202" i="106"/>
  <c r="S202" i="106" s="1"/>
  <c r="T202" i="106"/>
  <c r="R203" i="106"/>
  <c r="S203" i="106"/>
  <c r="T203" i="106" s="1"/>
  <c r="R206" i="106"/>
  <c r="S206" i="106"/>
  <c r="T206" i="106" s="1"/>
  <c r="R207" i="106"/>
  <c r="S207" i="106" s="1"/>
  <c r="T207" i="106"/>
  <c r="R208" i="106"/>
  <c r="T208" i="106"/>
  <c r="R209" i="106"/>
  <c r="S209" i="106"/>
  <c r="T209" i="106" s="1"/>
  <c r="R210" i="106"/>
  <c r="S210" i="106" s="1"/>
  <c r="T210" i="106" s="1"/>
  <c r="R211" i="106"/>
  <c r="S211" i="106" s="1"/>
  <c r="T211" i="106" s="1"/>
  <c r="R212" i="106"/>
  <c r="S212" i="106" s="1"/>
  <c r="T212" i="106" s="1"/>
  <c r="R213" i="106"/>
  <c r="S213" i="106"/>
  <c r="T213" i="106" s="1"/>
  <c r="R214" i="106"/>
  <c r="S214" i="106" s="1"/>
  <c r="T214" i="106" s="1"/>
  <c r="R215" i="106"/>
  <c r="S215" i="106"/>
  <c r="T215" i="106" s="1"/>
  <c r="R216" i="106"/>
  <c r="S216" i="106" s="1"/>
  <c r="T216" i="106" s="1"/>
  <c r="R217" i="106"/>
  <c r="S217" i="106"/>
  <c r="T217" i="106" s="1"/>
  <c r="R218" i="106"/>
  <c r="S218" i="106" s="1"/>
  <c r="T218" i="106" s="1"/>
  <c r="R219" i="106"/>
  <c r="S219" i="106" s="1"/>
  <c r="T219" i="106" s="1"/>
  <c r="S220" i="106"/>
  <c r="T220" i="106" s="1"/>
  <c r="R221" i="106"/>
  <c r="S221" i="106"/>
  <c r="T221" i="106" s="1"/>
  <c r="R222" i="106"/>
  <c r="S222" i="106"/>
  <c r="T222" i="106" s="1"/>
  <c r="R223" i="106"/>
  <c r="S223" i="106" s="1"/>
  <c r="T223" i="106" s="1"/>
  <c r="R224" i="106"/>
  <c r="S224" i="106" s="1"/>
  <c r="T224" i="106" s="1"/>
  <c r="S225" i="106"/>
  <c r="T225" i="106" s="1"/>
  <c r="R226" i="106"/>
  <c r="S226" i="106"/>
  <c r="T226" i="106" s="1"/>
  <c r="R227" i="106"/>
  <c r="T227" i="106" s="1"/>
  <c r="T228" i="106"/>
  <c r="R229" i="106"/>
  <c r="S229" i="106" s="1"/>
  <c r="T229" i="106"/>
  <c r="R230" i="106"/>
  <c r="S230" i="106"/>
  <c r="T230" i="106" s="1"/>
  <c r="R231" i="106"/>
  <c r="T231" i="106" s="1"/>
  <c r="R232" i="106"/>
  <c r="S232" i="106" s="1"/>
  <c r="R233" i="106"/>
  <c r="S233" i="106" s="1"/>
  <c r="R234" i="106"/>
  <c r="T234" i="106" s="1"/>
  <c r="R235" i="106"/>
  <c r="T235" i="106" s="1"/>
  <c r="R236" i="106"/>
  <c r="R237" i="106"/>
  <c r="S237" i="106" s="1"/>
  <c r="R238" i="106"/>
  <c r="T238" i="106" s="1"/>
  <c r="R239" i="106"/>
  <c r="S239" i="106" s="1"/>
  <c r="R240" i="106"/>
  <c r="S240" i="106" s="1"/>
  <c r="S241" i="106"/>
  <c r="T241" i="106" s="1"/>
  <c r="R242" i="106"/>
  <c r="R243" i="106"/>
  <c r="S243" i="106"/>
  <c r="T243" i="106" s="1"/>
  <c r="R244" i="106"/>
  <c r="S244" i="106" s="1"/>
  <c r="R245" i="106"/>
  <c r="T245" i="106" s="1"/>
  <c r="R246" i="106"/>
  <c r="S246" i="106" s="1"/>
  <c r="T246" i="106"/>
  <c r="R248" i="106"/>
  <c r="S248" i="106" s="1"/>
  <c r="R249" i="106"/>
  <c r="S249" i="106" s="1"/>
  <c r="T249" i="106" s="1"/>
  <c r="S250" i="106"/>
  <c r="R251" i="106"/>
  <c r="T251" i="106" s="1"/>
  <c r="R252" i="106"/>
  <c r="S252" i="106" s="1"/>
  <c r="R253" i="106"/>
  <c r="R255" i="106"/>
  <c r="S255" i="106" s="1"/>
  <c r="T255" i="106" s="1"/>
  <c r="R256" i="106"/>
  <c r="S256" i="106" s="1"/>
  <c r="R258" i="106"/>
  <c r="S258" i="106" s="1"/>
  <c r="T258" i="106" s="1"/>
  <c r="S259" i="106"/>
  <c r="T259" i="106" s="1"/>
  <c r="R260" i="106"/>
  <c r="S260" i="106"/>
  <c r="T260" i="106" s="1"/>
  <c r="R261" i="106"/>
  <c r="S261" i="106" s="1"/>
  <c r="T261" i="106" s="1"/>
  <c r="S262" i="106"/>
  <c r="T262" i="106" s="1"/>
  <c r="R263" i="106"/>
  <c r="S263" i="106" s="1"/>
  <c r="T263" i="106" s="1"/>
  <c r="R264" i="106"/>
  <c r="S264" i="106"/>
  <c r="T264" i="106" s="1"/>
  <c r="R265" i="106"/>
  <c r="S265" i="106" s="1"/>
  <c r="T265" i="106" s="1"/>
  <c r="S266" i="106"/>
  <c r="T266" i="106" s="1"/>
  <c r="R267" i="106"/>
  <c r="S267" i="106" s="1"/>
  <c r="T267" i="106" s="1"/>
  <c r="R268" i="106"/>
  <c r="S268" i="106" s="1"/>
  <c r="T268" i="106" s="1"/>
  <c r="R270" i="106"/>
  <c r="S270" i="106" s="1"/>
  <c r="R271" i="106"/>
  <c r="S271" i="106" s="1"/>
  <c r="T271" i="106" s="1"/>
  <c r="R272" i="106"/>
  <c r="S272" i="106" s="1"/>
  <c r="T273" i="106"/>
  <c r="R274" i="106"/>
  <c r="S274" i="106" s="1"/>
  <c r="T274" i="106" s="1"/>
  <c r="R275" i="106"/>
  <c r="T275" i="106"/>
  <c r="R277" i="106"/>
  <c r="T277" i="106" s="1"/>
  <c r="R278" i="106"/>
  <c r="S278" i="106"/>
  <c r="T278" i="106" s="1"/>
  <c r="R279" i="106"/>
  <c r="R280" i="106"/>
  <c r="S280" i="106" s="1"/>
  <c r="T280" i="106" s="1"/>
  <c r="R281" i="106"/>
  <c r="T281" i="106" s="1"/>
  <c r="R282" i="106"/>
  <c r="T282" i="106" s="1"/>
  <c r="R283" i="106"/>
  <c r="S283" i="106" s="1"/>
  <c r="R284" i="106"/>
  <c r="S284" i="106" s="1"/>
  <c r="T284" i="106"/>
  <c r="R285" i="106"/>
  <c r="S285" i="106"/>
  <c r="T285" i="106" s="1"/>
  <c r="R286" i="106"/>
  <c r="T286" i="106" s="1"/>
  <c r="R287" i="106"/>
  <c r="S287" i="106" s="1"/>
  <c r="R288" i="106"/>
  <c r="S288" i="106"/>
  <c r="T288" i="106" s="1"/>
  <c r="S289" i="106"/>
  <c r="R290" i="106"/>
  <c r="S290" i="106" s="1"/>
  <c r="T290" i="106" s="1"/>
  <c r="R291" i="106"/>
  <c r="S291" i="106" s="1"/>
  <c r="T291" i="106"/>
  <c r="R292" i="106"/>
  <c r="R293" i="106"/>
  <c r="S293" i="106" s="1"/>
  <c r="R294" i="106"/>
  <c r="S294" i="106" s="1"/>
  <c r="R295" i="106"/>
  <c r="S295" i="106" s="1"/>
  <c r="R296" i="106"/>
  <c r="T296" i="106" s="1"/>
  <c r="R298" i="106"/>
  <c r="S298" i="106" s="1"/>
  <c r="T298" i="106" s="1"/>
  <c r="R299" i="106"/>
  <c r="S299" i="106"/>
  <c r="T299" i="106" s="1"/>
  <c r="R300" i="106"/>
  <c r="S300" i="106" s="1"/>
  <c r="T300" i="106"/>
  <c r="R301" i="106"/>
  <c r="R302" i="106"/>
  <c r="S302" i="106" s="1"/>
  <c r="R304" i="106"/>
  <c r="T304" i="106"/>
  <c r="R305" i="106"/>
  <c r="S305" i="106"/>
  <c r="T305" i="106" s="1"/>
  <c r="S306" i="106"/>
  <c r="R307" i="106"/>
  <c r="T307" i="106" s="1"/>
  <c r="S308" i="106"/>
  <c r="T308" i="106" s="1"/>
  <c r="R309" i="106"/>
  <c r="S309" i="106" s="1"/>
  <c r="R310" i="106"/>
  <c r="S310" i="106"/>
  <c r="T310" i="106" s="1"/>
  <c r="R311" i="106"/>
  <c r="S311" i="106" s="1"/>
  <c r="R312" i="106"/>
  <c r="S312" i="106" s="1"/>
  <c r="T312" i="106" s="1"/>
  <c r="R313" i="106"/>
  <c r="S313" i="106" s="1"/>
  <c r="R314" i="106"/>
  <c r="S314" i="106" s="1"/>
  <c r="T314" i="106" s="1"/>
  <c r="R315" i="106"/>
  <c r="T315" i="106" s="1"/>
  <c r="R316" i="106"/>
  <c r="S316" i="106" s="1"/>
  <c r="T316" i="106"/>
  <c r="R317" i="106"/>
  <c r="T317" i="106"/>
  <c r="R318" i="106"/>
  <c r="S318" i="106"/>
  <c r="T318" i="106" s="1"/>
  <c r="R319" i="106"/>
  <c r="S319" i="106" s="1"/>
  <c r="T319" i="106"/>
  <c r="R320" i="106"/>
  <c r="T320" i="106" s="1"/>
  <c r="S321" i="106"/>
  <c r="T321" i="106" s="1"/>
  <c r="R322" i="106"/>
  <c r="S322" i="106" s="1"/>
  <c r="R323" i="106"/>
  <c r="S323" i="106" s="1"/>
  <c r="T323" i="106" s="1"/>
  <c r="S324" i="106"/>
  <c r="T324" i="106" s="1"/>
  <c r="R325" i="106"/>
  <c r="S325" i="106"/>
  <c r="T325" i="106" s="1"/>
  <c r="R326" i="106"/>
  <c r="S326" i="106" s="1"/>
  <c r="T326" i="106" s="1"/>
  <c r="R327" i="106"/>
  <c r="S327" i="106"/>
  <c r="T327" i="106" s="1"/>
  <c r="S328" i="106"/>
  <c r="T328" i="106" s="1"/>
  <c r="R329" i="106"/>
  <c r="S329" i="106" s="1"/>
  <c r="R330" i="106"/>
  <c r="S330" i="106" s="1"/>
  <c r="T330" i="106" s="1"/>
  <c r="R331" i="106"/>
  <c r="S331" i="106" s="1"/>
  <c r="R332" i="106"/>
  <c r="S332" i="106"/>
  <c r="T332" i="106" s="1"/>
  <c r="R333" i="106"/>
  <c r="S333" i="106" s="1"/>
  <c r="R334" i="106"/>
  <c r="S334" i="106" s="1"/>
  <c r="T334" i="106" s="1"/>
  <c r="R335" i="106"/>
  <c r="S335" i="106" s="1"/>
  <c r="R336" i="106"/>
  <c r="S336" i="106" s="1"/>
  <c r="T336" i="106" s="1"/>
  <c r="R337" i="106"/>
  <c r="R338" i="106"/>
  <c r="R340" i="106"/>
  <c r="S340" i="106" s="1"/>
  <c r="T340" i="106"/>
  <c r="R342" i="106"/>
  <c r="T342" i="106"/>
  <c r="R343" i="106"/>
  <c r="S343" i="106" s="1"/>
  <c r="T343" i="106" s="1"/>
  <c r="R344" i="106"/>
  <c r="S344" i="106" s="1"/>
  <c r="R345" i="106"/>
  <c r="T345" i="106"/>
  <c r="R347" i="106"/>
  <c r="S347" i="106"/>
  <c r="T347" i="106" s="1"/>
  <c r="R348" i="106"/>
  <c r="S348" i="106" s="1"/>
  <c r="R349" i="106"/>
  <c r="T349" i="106"/>
  <c r="R350" i="106"/>
  <c r="T350" i="106" s="1"/>
  <c r="R351" i="106"/>
  <c r="S351" i="106" s="1"/>
  <c r="T351" i="106" s="1"/>
  <c r="R352" i="106"/>
  <c r="S352" i="106" s="1"/>
  <c r="R354" i="106"/>
  <c r="S354" i="106" s="1"/>
  <c r="T354" i="106" s="1"/>
  <c r="R355" i="106"/>
  <c r="S355" i="106" s="1"/>
  <c r="R356" i="106"/>
  <c r="S356" i="106" s="1"/>
  <c r="T356" i="106" s="1"/>
  <c r="T357" i="106"/>
  <c r="S358" i="106"/>
  <c r="R360" i="106"/>
  <c r="S360" i="106"/>
  <c r="T360" i="106" s="1"/>
  <c r="R361" i="106"/>
  <c r="T361" i="106" s="1"/>
  <c r="R362" i="106"/>
  <c r="S362" i="106" s="1"/>
  <c r="T362" i="106"/>
  <c r="R363" i="106"/>
  <c r="S363" i="106"/>
  <c r="T363" i="106" s="1"/>
  <c r="R364" i="106"/>
  <c r="S364" i="106" s="1"/>
  <c r="T364" i="106" s="1"/>
  <c r="R365" i="106"/>
  <c r="S365" i="106"/>
  <c r="T365" i="106" s="1"/>
  <c r="R366" i="106"/>
  <c r="T366" i="106" s="1"/>
  <c r="R367" i="106"/>
  <c r="S367" i="106" s="1"/>
  <c r="R368" i="106"/>
  <c r="T368" i="106"/>
  <c r="R369" i="106"/>
  <c r="S369" i="106" s="1"/>
  <c r="T369" i="106" s="1"/>
  <c r="R370" i="106"/>
  <c r="S370" i="106" s="1"/>
  <c r="R371" i="106"/>
  <c r="S371" i="106"/>
  <c r="T371" i="106" s="1"/>
  <c r="R372" i="106"/>
  <c r="S372" i="106" s="1"/>
  <c r="T372" i="106" s="1"/>
  <c r="R373" i="106"/>
  <c r="S373" i="106"/>
  <c r="T373" i="106" s="1"/>
  <c r="R374" i="106"/>
  <c r="S374" i="106" s="1"/>
  <c r="T374" i="106" s="1"/>
  <c r="R375" i="106"/>
  <c r="S375" i="106"/>
  <c r="T375" i="106" s="1"/>
  <c r="R376" i="106"/>
  <c r="T376" i="106" s="1"/>
  <c r="R377" i="106"/>
  <c r="T377" i="106" s="1"/>
  <c r="R378" i="106"/>
  <c r="S378" i="106" s="1"/>
  <c r="T378" i="106" s="1"/>
  <c r="R379" i="106"/>
  <c r="S379" i="106"/>
  <c r="T379" i="106" s="1"/>
  <c r="S380" i="106"/>
  <c r="T380" i="106" s="1"/>
  <c r="R382" i="106"/>
  <c r="S382" i="106"/>
  <c r="T382" i="106" s="1"/>
  <c r="R383" i="106"/>
  <c r="S383" i="106" s="1"/>
  <c r="T383" i="106" s="1"/>
  <c r="R384" i="106"/>
  <c r="S384" i="106"/>
  <c r="T384" i="106" s="1"/>
  <c r="R385" i="106"/>
  <c r="S385" i="106" s="1"/>
  <c r="T385" i="106" s="1"/>
  <c r="R386" i="106"/>
  <c r="T386" i="106" s="1"/>
  <c r="R387" i="106"/>
  <c r="T387" i="106"/>
  <c r="R388" i="106"/>
  <c r="S388" i="106" s="1"/>
  <c r="T388" i="106" s="1"/>
  <c r="R389" i="106"/>
  <c r="S389" i="106" s="1"/>
  <c r="T389" i="106" s="1"/>
  <c r="R390" i="106"/>
  <c r="S390" i="106"/>
  <c r="T390" i="106" s="1"/>
  <c r="R391" i="106"/>
  <c r="S391" i="106" s="1"/>
  <c r="T391" i="106" s="1"/>
  <c r="S393" i="106"/>
  <c r="R394" i="106"/>
  <c r="S394" i="106"/>
  <c r="T394" i="106" s="1"/>
  <c r="R395" i="106"/>
  <c r="S395" i="106" s="1"/>
  <c r="T395" i="106" s="1"/>
  <c r="R397" i="106"/>
  <c r="T397" i="106"/>
  <c r="R398" i="106"/>
  <c r="S398" i="106"/>
  <c r="T398" i="106" s="1"/>
  <c r="R399" i="106"/>
  <c r="S399" i="106" s="1"/>
  <c r="T399" i="106" s="1"/>
  <c r="R401" i="106"/>
  <c r="S401" i="106"/>
  <c r="T401" i="106" s="1"/>
  <c r="R402" i="106"/>
  <c r="S402" i="106" s="1"/>
  <c r="T402" i="106" s="1"/>
  <c r="R403" i="106"/>
  <c r="T403" i="106"/>
  <c r="R405" i="106"/>
  <c r="S405" i="106"/>
  <c r="T405" i="106" s="1"/>
  <c r="R407" i="106"/>
  <c r="S407" i="106" s="1"/>
  <c r="R408" i="106"/>
  <c r="S408" i="106" s="1"/>
  <c r="T408" i="106" s="1"/>
  <c r="R409" i="106"/>
  <c r="R410" i="106"/>
  <c r="S410" i="106" s="1"/>
  <c r="T410" i="106" s="1"/>
  <c r="R411" i="106"/>
  <c r="S411" i="106"/>
  <c r="T411" i="106" s="1"/>
  <c r="R413" i="106"/>
  <c r="S413" i="106"/>
  <c r="T413" i="106" s="1"/>
  <c r="R414" i="106"/>
  <c r="S414" i="106" s="1"/>
  <c r="T414" i="106" s="1"/>
  <c r="R415" i="106"/>
  <c r="T415" i="106"/>
  <c r="R416" i="106"/>
  <c r="S416" i="106" s="1"/>
  <c r="T416" i="106" s="1"/>
  <c r="R417" i="106"/>
  <c r="S417" i="106" s="1"/>
  <c r="T417" i="106" s="1"/>
  <c r="R418" i="106"/>
  <c r="S418" i="106" s="1"/>
  <c r="T418" i="106" s="1"/>
  <c r="R419" i="106"/>
  <c r="S419" i="106" s="1"/>
  <c r="R420" i="106"/>
  <c r="T420" i="106" s="1"/>
  <c r="R423" i="106"/>
  <c r="T423" i="106" s="1"/>
  <c r="T424" i="106"/>
  <c r="R430" i="106"/>
  <c r="S430" i="106"/>
  <c r="T430" i="106" s="1"/>
  <c r="R431" i="106"/>
  <c r="S431" i="106" s="1"/>
  <c r="T431" i="106" s="1"/>
  <c r="R432" i="106"/>
  <c r="S432" i="106" s="1"/>
  <c r="T432" i="106" s="1"/>
  <c r="R433" i="106"/>
  <c r="S433" i="106" s="1"/>
  <c r="T433" i="106" s="1"/>
  <c r="R434" i="106"/>
  <c r="R437" i="106"/>
  <c r="S437" i="106" s="1"/>
  <c r="T437" i="106" s="1"/>
  <c r="R439" i="106"/>
  <c r="S439" i="106" s="1"/>
  <c r="T439" i="106" s="1"/>
  <c r="R440" i="106"/>
  <c r="S440" i="106"/>
  <c r="T440" i="106" s="1"/>
  <c r="R441" i="106"/>
  <c r="S441" i="106" s="1"/>
  <c r="T441" i="106" s="1"/>
  <c r="R442" i="106"/>
  <c r="T442" i="106"/>
  <c r="R443" i="106"/>
  <c r="T443" i="106"/>
  <c r="R444" i="106"/>
  <c r="S444" i="106"/>
  <c r="T444" i="106" s="1"/>
  <c r="S445" i="106"/>
  <c r="T445" i="106" s="1"/>
  <c r="F448" i="106"/>
  <c r="G448" i="106"/>
  <c r="H448" i="106"/>
  <c r="I448" i="106"/>
  <c r="J448" i="106"/>
  <c r="K448" i="106"/>
  <c r="L448" i="106"/>
  <c r="M448" i="106"/>
  <c r="N448" i="106"/>
  <c r="O448" i="106"/>
  <c r="P448" i="106"/>
  <c r="S76" i="106"/>
  <c r="T76" i="106"/>
  <c r="S41" i="106"/>
  <c r="T41" i="106" s="1"/>
  <c r="S30" i="106"/>
  <c r="T30" i="106" s="1"/>
  <c r="S91" i="106"/>
  <c r="T91" i="106" s="1"/>
  <c r="S87" i="106"/>
  <c r="S43" i="106"/>
  <c r="T43" i="106" s="1"/>
  <c r="S37" i="106"/>
  <c r="T37" i="106" s="1"/>
  <c r="S157" i="106"/>
  <c r="T157" i="106"/>
  <c r="T163" i="106"/>
  <c r="T338" i="106"/>
  <c r="S185" i="106"/>
  <c r="T185" i="106" s="1"/>
  <c r="T276" i="106"/>
  <c r="T242" i="106"/>
  <c r="T247" i="106"/>
  <c r="S177" i="106"/>
  <c r="T177" i="106" s="1"/>
  <c r="T158" i="106"/>
  <c r="S68" i="106"/>
  <c r="T68" i="106"/>
  <c r="T137" i="106"/>
  <c r="S133" i="106"/>
  <c r="T133" i="106" s="1"/>
  <c r="S438" i="106"/>
  <c r="T438" i="106" s="1"/>
  <c r="T239" i="106"/>
  <c r="T283" i="106"/>
  <c r="T156" i="106"/>
  <c r="T87" i="106"/>
  <c r="T447" i="106"/>
  <c r="T244" i="106"/>
  <c r="T168" i="106"/>
  <c r="T138" i="106"/>
  <c r="T272" i="106"/>
  <c r="T303" i="106"/>
  <c r="T205" i="106"/>
  <c r="T84" i="106"/>
  <c r="T359" i="106"/>
  <c r="T337" i="106"/>
  <c r="T128" i="106"/>
  <c r="T293" i="106"/>
  <c r="T97" i="106"/>
  <c r="T95" i="106"/>
  <c r="S301" i="106"/>
  <c r="T301" i="106" s="1"/>
  <c r="S292" i="106"/>
  <c r="T292" i="106" s="1"/>
  <c r="S236" i="106"/>
  <c r="T236" i="106" s="1"/>
  <c r="T294" i="106"/>
  <c r="T409" i="106"/>
  <c r="T422" i="106"/>
  <c r="T233" i="106"/>
  <c r="T103" i="106"/>
  <c r="T108" i="106" l="1"/>
  <c r="S279" i="106"/>
  <c r="T279" i="106" s="1"/>
  <c r="T419" i="106"/>
  <c r="T425" i="106"/>
  <c r="T110" i="106"/>
  <c r="S253" i="106"/>
  <c r="T253" i="106" s="1"/>
  <c r="T198" i="106"/>
  <c r="T169" i="106"/>
  <c r="T26" i="106"/>
  <c r="T14" i="106"/>
  <c r="R448" i="106"/>
  <c r="T396" i="106"/>
  <c r="S396" i="106"/>
  <c r="T232" i="106"/>
  <c r="T83" i="106"/>
  <c r="T24" i="106"/>
  <c r="T20" i="106"/>
  <c r="S10" i="106"/>
  <c r="T10" i="106"/>
  <c r="T252" i="106"/>
  <c r="T12" i="106"/>
  <c r="T75" i="106"/>
  <c r="T70" i="106"/>
  <c r="T72" i="106"/>
  <c r="T237" i="106"/>
  <c r="T355" i="106"/>
  <c r="T352" i="106"/>
  <c r="T348" i="106"/>
  <c r="T344" i="106"/>
  <c r="T322" i="106"/>
  <c r="T256" i="106"/>
  <c r="T161" i="106"/>
  <c r="T131" i="106"/>
  <c r="T101" i="106"/>
  <c r="T98" i="106"/>
  <c r="T90" i="106"/>
  <c r="S141" i="106"/>
  <c r="T141" i="106" s="1"/>
  <c r="S129" i="106"/>
  <c r="T129" i="106" s="1"/>
  <c r="S109" i="106"/>
  <c r="T109" i="106" s="1"/>
  <c r="S94" i="106"/>
  <c r="T94" i="106" s="1"/>
  <c r="S86" i="106"/>
  <c r="T86" i="106" s="1"/>
  <c r="S55" i="106"/>
  <c r="T55" i="106" s="1"/>
  <c r="S35" i="106"/>
  <c r="T35" i="106" s="1"/>
  <c r="T407" i="106"/>
  <c r="T22" i="106"/>
  <c r="T295" i="106"/>
  <c r="T106" i="106"/>
  <c r="T250" i="106"/>
  <c r="T370" i="106"/>
  <c r="T367" i="106"/>
  <c r="T335" i="106"/>
  <c r="T333" i="106"/>
  <c r="T331" i="106"/>
  <c r="T329" i="106"/>
  <c r="T313" i="106"/>
  <c r="T311" i="106"/>
  <c r="T309" i="106"/>
  <c r="T302" i="106"/>
  <c r="T289" i="106"/>
  <c r="T287" i="106"/>
  <c r="T270" i="106"/>
  <c r="T248" i="106"/>
  <c r="T240" i="106"/>
  <c r="T186" i="106"/>
  <c r="T180" i="106"/>
  <c r="T178" i="106"/>
  <c r="S164" i="106"/>
  <c r="T164" i="106" s="1"/>
  <c r="S135" i="106"/>
  <c r="T135" i="106" s="1"/>
  <c r="S111" i="106"/>
  <c r="T111" i="106" s="1"/>
  <c r="S104" i="106"/>
  <c r="T104" i="106" s="1"/>
  <c r="S92" i="106"/>
  <c r="T92" i="106" s="1"/>
  <c r="S79" i="106"/>
  <c r="T79" i="106" s="1"/>
  <c r="T306" i="106"/>
  <c r="S117" i="106"/>
  <c r="T117" i="106" s="1"/>
  <c r="T71" i="106"/>
  <c r="T53" i="106"/>
  <c r="T4" i="106"/>
  <c r="T28" i="106"/>
  <c r="T16" i="106"/>
  <c r="T6" i="106"/>
  <c r="S8" i="106"/>
  <c r="T8" i="106" s="1"/>
  <c r="T204" i="106"/>
  <c r="T144" i="106"/>
  <c r="S448" i="106" l="1"/>
  <c r="T448" i="106"/>
</calcChain>
</file>

<file path=xl/sharedStrings.xml><?xml version="1.0" encoding="utf-8"?>
<sst xmlns="http://schemas.openxmlformats.org/spreadsheetml/2006/main" count="1362" uniqueCount="811">
  <si>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</si>
  <si>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</si>
  <si>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</si>
  <si>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</si>
  <si>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</si>
  <si>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</si>
  <si>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</si>
  <si>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</si>
  <si>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</si>
  <si>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</si>
  <si>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</si>
  <si>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</si>
  <si>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C.I.C. N°</t>
  </si>
  <si>
    <t>NOMBRES Y APELLIDOS</t>
  </si>
  <si>
    <t>CONCEPTO</t>
  </si>
  <si>
    <t>DENOMINACIÓN</t>
  </si>
  <si>
    <t>MONTO TOTAL</t>
  </si>
  <si>
    <t xml:space="preserve">MONTO A DICIEMBRE </t>
  </si>
  <si>
    <t>144/111</t>
  </si>
  <si>
    <t>Esteban Dejesus</t>
  </si>
  <si>
    <t>Torres Espínola</t>
  </si>
  <si>
    <t>Blás César Rafael</t>
  </si>
  <si>
    <t>Garcete Argüello</t>
  </si>
  <si>
    <t xml:space="preserve">Ovidio Ignacio </t>
  </si>
  <si>
    <t>Cuevas Leiva</t>
  </si>
  <si>
    <t>Jorge Saúl</t>
  </si>
  <si>
    <t>Marecos González</t>
  </si>
  <si>
    <t>María Constancia</t>
  </si>
  <si>
    <t>Benítez de Benítez</t>
  </si>
  <si>
    <t>Jose Gaspar</t>
  </si>
  <si>
    <t>Galeano Martinez</t>
  </si>
  <si>
    <t>Enrique Antonio</t>
  </si>
  <si>
    <t>Mirtha Beatriz</t>
  </si>
  <si>
    <t>Marecos de Flores</t>
  </si>
  <si>
    <t>Luís Manuel</t>
  </si>
  <si>
    <t>Leiva Jara</t>
  </si>
  <si>
    <t>Carmen</t>
  </si>
  <si>
    <t>Gonzalez Roman</t>
  </si>
  <si>
    <t>Natalia Concepción</t>
  </si>
  <si>
    <t>Brunbauer Bernal</t>
  </si>
  <si>
    <t>Salvadora</t>
  </si>
  <si>
    <t>Gonzalez Zarate</t>
  </si>
  <si>
    <t>Carlos Silvio Mariano</t>
  </si>
  <si>
    <t>Alfaro</t>
  </si>
  <si>
    <t>Fleitas de Gimenez</t>
  </si>
  <si>
    <t>Juana Evangelista</t>
  </si>
  <si>
    <t>Giménez de Boggino</t>
  </si>
  <si>
    <t>Nelson José</t>
  </si>
  <si>
    <t>Ortega Ortíz</t>
  </si>
  <si>
    <t>Lylian Raquel</t>
  </si>
  <si>
    <t>Vázquez</t>
  </si>
  <si>
    <t>Vicente Luis</t>
  </si>
  <si>
    <t>Benítez</t>
  </si>
  <si>
    <t>Ruben Dario</t>
  </si>
  <si>
    <t>Figueredo Britez</t>
  </si>
  <si>
    <t>Leonido</t>
  </si>
  <si>
    <t>Alderete</t>
  </si>
  <si>
    <t>María Liliana</t>
  </si>
  <si>
    <t>Rojas Vergara</t>
  </si>
  <si>
    <t>Mónica Andrea</t>
  </si>
  <si>
    <t>Villalba Servián</t>
  </si>
  <si>
    <t>Nadia Romina</t>
  </si>
  <si>
    <t>Cerfoglio Machuca</t>
  </si>
  <si>
    <t>Alcides Fernando</t>
  </si>
  <si>
    <t>Espinola</t>
  </si>
  <si>
    <t>Alicia Raquel</t>
  </si>
  <si>
    <t>Garay Notario</t>
  </si>
  <si>
    <t>Juan Miguel</t>
  </si>
  <si>
    <t>Rosana</t>
  </si>
  <si>
    <t>Melida Barua</t>
  </si>
  <si>
    <t>Aldo osmar</t>
  </si>
  <si>
    <t>Villaverde Almada</t>
  </si>
  <si>
    <t>Marco Antonio</t>
  </si>
  <si>
    <t>Duarte Vazquez</t>
  </si>
  <si>
    <t>Pablo Rodrigo</t>
  </si>
  <si>
    <t>Dominguez Gonzalez</t>
  </si>
  <si>
    <t>Mirta</t>
  </si>
  <si>
    <t>Acuña Argüello</t>
  </si>
  <si>
    <t>Wilson Agustín</t>
  </si>
  <si>
    <t>Argüello</t>
  </si>
  <si>
    <t>Benitez Elizaur</t>
  </si>
  <si>
    <t>Liz Antonia</t>
  </si>
  <si>
    <t>González</t>
  </si>
  <si>
    <t>Rose Marie</t>
  </si>
  <si>
    <t>Vera Cabral</t>
  </si>
  <si>
    <t>Paredez</t>
  </si>
  <si>
    <t>Marina Ofelia</t>
  </si>
  <si>
    <t>Peña Troche</t>
  </si>
  <si>
    <t>Silvana María</t>
  </si>
  <si>
    <t>Ramírez Bogado</t>
  </si>
  <si>
    <t>Herminio</t>
  </si>
  <si>
    <t>Aguilar Maidana</t>
  </si>
  <si>
    <t>Gladys Stela</t>
  </si>
  <si>
    <t>Delvalle de Romero</t>
  </si>
  <si>
    <t>Ovidio</t>
  </si>
  <si>
    <t>Villaverde Fariña</t>
  </si>
  <si>
    <t>Francisco Javier</t>
  </si>
  <si>
    <t>Carballo</t>
  </si>
  <si>
    <t>Noelia Auxiliadora</t>
  </si>
  <si>
    <t>Genes Sánchez</t>
  </si>
  <si>
    <t>María Clara</t>
  </si>
  <si>
    <t>Galeano Sanabria</t>
  </si>
  <si>
    <t>Gonzalez</t>
  </si>
  <si>
    <t>Viviana Carolina</t>
  </si>
  <si>
    <t>Rivelli Serran</t>
  </si>
  <si>
    <t>Mónica Soledad</t>
  </si>
  <si>
    <t>Vázquez Pisciotta</t>
  </si>
  <si>
    <t>Francisco</t>
  </si>
  <si>
    <t>Ramírez</t>
  </si>
  <si>
    <t>César Wilton</t>
  </si>
  <si>
    <t>Moran Lopez</t>
  </si>
  <si>
    <t>Sady Miguela</t>
  </si>
  <si>
    <t>Mercedes</t>
  </si>
  <si>
    <t>Gonzalez Yambay</t>
  </si>
  <si>
    <t>Enrrique</t>
  </si>
  <si>
    <t>Vázquez Colmán</t>
  </si>
  <si>
    <t>Diana Raquel</t>
  </si>
  <si>
    <t>Nicolichia</t>
  </si>
  <si>
    <t>Carlos Agustín</t>
  </si>
  <si>
    <t>Melida</t>
  </si>
  <si>
    <t>Hugo Ever</t>
  </si>
  <si>
    <t>Gómez Soto</t>
  </si>
  <si>
    <t>Eugenio</t>
  </si>
  <si>
    <t>Rojas Olmedo</t>
  </si>
  <si>
    <t>Basilio René</t>
  </si>
  <si>
    <t>Viera Narváez</t>
  </si>
  <si>
    <t>Marcos</t>
  </si>
  <si>
    <t>Pereira Bogado</t>
  </si>
  <si>
    <t>Antonio</t>
  </si>
  <si>
    <t>Díaz Leiva</t>
  </si>
  <si>
    <t>Enrique Josué</t>
  </si>
  <si>
    <t>Traversi Galeano</t>
  </si>
  <si>
    <t>Isabelino</t>
  </si>
  <si>
    <t>Rosales Ibañez</t>
  </si>
  <si>
    <t>Crescencio</t>
  </si>
  <si>
    <t>Martinez Garay</t>
  </si>
  <si>
    <t>Erica Fabiola</t>
  </si>
  <si>
    <t>Garcia Venialgo</t>
  </si>
  <si>
    <t>Gustavo</t>
  </si>
  <si>
    <t>Severiano</t>
  </si>
  <si>
    <t>Ana Fabiola</t>
  </si>
  <si>
    <t>Villalba Baez</t>
  </si>
  <si>
    <t>Celso</t>
  </si>
  <si>
    <t>Olmedo Cardozo</t>
  </si>
  <si>
    <t>Daniel</t>
  </si>
  <si>
    <t>Oviedo Vera</t>
  </si>
  <si>
    <t>Eduardo José</t>
  </si>
  <si>
    <t>Franco Sotelo</t>
  </si>
  <si>
    <t>Paniagua Bogado</t>
  </si>
  <si>
    <t>Ignacio</t>
  </si>
  <si>
    <t>Aquino Meque</t>
  </si>
  <si>
    <t>Felipe</t>
  </si>
  <si>
    <t>Sinecio</t>
  </si>
  <si>
    <t>Samudio Fariña</t>
  </si>
  <si>
    <t>Héctor Fernando</t>
  </si>
  <si>
    <t>Servián Almada</t>
  </si>
  <si>
    <t>José Dolores</t>
  </si>
  <si>
    <t>Alfonzo Bernal</t>
  </si>
  <si>
    <t>Mariano</t>
  </si>
  <si>
    <t>Giménez Maidana</t>
  </si>
  <si>
    <t>Pedro Pablo</t>
  </si>
  <si>
    <t>Alvariza Cáceres</t>
  </si>
  <si>
    <t>Plutarco</t>
  </si>
  <si>
    <t>Ocampos Gómez</t>
  </si>
  <si>
    <t>Rubén</t>
  </si>
  <si>
    <t>Britez</t>
  </si>
  <si>
    <t>Anibal</t>
  </si>
  <si>
    <t>Cebero</t>
  </si>
  <si>
    <t>Almada</t>
  </si>
  <si>
    <t>Eladio</t>
  </si>
  <si>
    <t>Almada Martínez</t>
  </si>
  <si>
    <t>Nery Armando</t>
  </si>
  <si>
    <t>Torres Balmaceda</t>
  </si>
  <si>
    <t>Rumilda</t>
  </si>
  <si>
    <t>Aguilar Rotela</t>
  </si>
  <si>
    <t>Runilda</t>
  </si>
  <si>
    <t>Estigarribia de Figueredo</t>
  </si>
  <si>
    <t>Toribia</t>
  </si>
  <si>
    <t>Ferreira Báez</t>
  </si>
  <si>
    <t>María Cristina</t>
  </si>
  <si>
    <t>Rodríguez de Olmedo</t>
  </si>
  <si>
    <t>María Elodia</t>
  </si>
  <si>
    <t>Benítez Giménez</t>
  </si>
  <si>
    <t>Antonia</t>
  </si>
  <si>
    <t>Arrúa Ferreira</t>
  </si>
  <si>
    <t>Blás Bonifacio</t>
  </si>
  <si>
    <t>Legal Lugo</t>
  </si>
  <si>
    <t>Ninfa Concepción</t>
  </si>
  <si>
    <t>Baeza Villalba</t>
  </si>
  <si>
    <t>Saucedo</t>
  </si>
  <si>
    <t>Mendoza</t>
  </si>
  <si>
    <t>Felicia</t>
  </si>
  <si>
    <t>Gamarra</t>
  </si>
  <si>
    <t>Oviedo Gomez</t>
  </si>
  <si>
    <t>Iluminada</t>
  </si>
  <si>
    <t>Cuevas Casco</t>
  </si>
  <si>
    <t>Liz Mercedes</t>
  </si>
  <si>
    <t>Sandoval</t>
  </si>
  <si>
    <t>Vidal</t>
  </si>
  <si>
    <t>Samudio</t>
  </si>
  <si>
    <t>Adolfo</t>
  </si>
  <si>
    <t>Ovelar</t>
  </si>
  <si>
    <t>Amado</t>
  </si>
  <si>
    <t>Sandoval Bogado</t>
  </si>
  <si>
    <t>Samudio Aquino</t>
  </si>
  <si>
    <t>Victorino</t>
  </si>
  <si>
    <t>Miñarro Riveros</t>
  </si>
  <si>
    <t>Mariano de Jesus</t>
  </si>
  <si>
    <t>Baeza Caceres</t>
  </si>
  <si>
    <t>Liz Diana</t>
  </si>
  <si>
    <t>Luis Maria</t>
  </si>
  <si>
    <t>Carlos</t>
  </si>
  <si>
    <t>Rodolfo Ariel</t>
  </si>
  <si>
    <t>Almada Figueredo</t>
  </si>
  <si>
    <t>Anastacio</t>
  </si>
  <si>
    <t>Fernando</t>
  </si>
  <si>
    <t>Gonzalez Medina</t>
  </si>
  <si>
    <t>Elvio</t>
  </si>
  <si>
    <t>Esteban</t>
  </si>
  <si>
    <t>Baez</t>
  </si>
  <si>
    <t>Maria Celia</t>
  </si>
  <si>
    <t>Arzamendia</t>
  </si>
  <si>
    <t>Roberto</t>
  </si>
  <si>
    <t>Pablo</t>
  </si>
  <si>
    <t>Almada Cabral</t>
  </si>
  <si>
    <t>Magno Ariel</t>
  </si>
  <si>
    <t>Demetria</t>
  </si>
  <si>
    <t>Baez de Bogado</t>
  </si>
  <si>
    <t>Manuel</t>
  </si>
  <si>
    <t>Oviedo Morinigo</t>
  </si>
  <si>
    <t>Nestor</t>
  </si>
  <si>
    <t>Ortiz Molinas</t>
  </si>
  <si>
    <t>Carlos Roberto</t>
  </si>
  <si>
    <t>Silvano</t>
  </si>
  <si>
    <t>Benitez</t>
  </si>
  <si>
    <t>Edgar Vicente Concepcion</t>
  </si>
  <si>
    <t>Pereira Aguilar</t>
  </si>
  <si>
    <t>Diego Alberto</t>
  </si>
  <si>
    <t>Cuevas</t>
  </si>
  <si>
    <t>Blanca Amada</t>
  </si>
  <si>
    <t>Benitez Leiva</t>
  </si>
  <si>
    <t>Juan Sixto</t>
  </si>
  <si>
    <t>Franco Fernandez</t>
  </si>
  <si>
    <t xml:space="preserve">Claudia </t>
  </si>
  <si>
    <t>Benitez Escobar</t>
  </si>
  <si>
    <t>Diego Ramon</t>
  </si>
  <si>
    <t>Gabriela Maria</t>
  </si>
  <si>
    <t>Marecos Benitez</t>
  </si>
  <si>
    <t>Maria Jose</t>
  </si>
  <si>
    <t>Oviedo Ruiz Diaz</t>
  </si>
  <si>
    <t>Wildo Armando</t>
  </si>
  <si>
    <t>Morinigo Britez</t>
  </si>
  <si>
    <t>Fermin Alejandro</t>
  </si>
  <si>
    <t>Cinthia Lorena</t>
  </si>
  <si>
    <t>Francisca Elizabeth</t>
  </si>
  <si>
    <t>Sanabria Espinoza</t>
  </si>
  <si>
    <t>Lilian Elizabath</t>
  </si>
  <si>
    <t>Benegas de Franco</t>
  </si>
  <si>
    <t>Liz Amalia</t>
  </si>
  <si>
    <t>Ortiz Valenzuela</t>
  </si>
  <si>
    <t>Osvaldo Isabelino</t>
  </si>
  <si>
    <t>Duarte Garcia</t>
  </si>
  <si>
    <t>Ramona</t>
  </si>
  <si>
    <t>Zulma</t>
  </si>
  <si>
    <t>Sandoval Morinigo</t>
  </si>
  <si>
    <t>Alcides Afrodicio</t>
  </si>
  <si>
    <t>Portillo Bogado</t>
  </si>
  <si>
    <t>Juan Angel</t>
  </si>
  <si>
    <t>Sandoval Samudio</t>
  </si>
  <si>
    <t xml:space="preserve">Eligio </t>
  </si>
  <si>
    <t>Miguel Angel</t>
  </si>
  <si>
    <t>Jorge Maria</t>
  </si>
  <si>
    <t>Rodriguez Vera</t>
  </si>
  <si>
    <t>Fredy</t>
  </si>
  <si>
    <t xml:space="preserve">Martin </t>
  </si>
  <si>
    <t xml:space="preserve">Fleitas Alvarenga </t>
  </si>
  <si>
    <t>Jorge Francisco</t>
  </si>
  <si>
    <t>Almada Gonzalez</t>
  </si>
  <si>
    <t>Luis Alberto</t>
  </si>
  <si>
    <t>Lopez</t>
  </si>
  <si>
    <t xml:space="preserve">Maria Lujan </t>
  </si>
  <si>
    <t>Celso Ariel</t>
  </si>
  <si>
    <t>Cabrera Portillo</t>
  </si>
  <si>
    <t xml:space="preserve">Edgar </t>
  </si>
  <si>
    <t xml:space="preserve">Sanabria Lovera </t>
  </si>
  <si>
    <t xml:space="preserve">Javier </t>
  </si>
  <si>
    <t xml:space="preserve">Franco Peralta </t>
  </si>
  <si>
    <t xml:space="preserve">Luis Antonio </t>
  </si>
  <si>
    <t xml:space="preserve">Aquino Trinidad </t>
  </si>
  <si>
    <t xml:space="preserve">Adriano </t>
  </si>
  <si>
    <t>Lopez Ramirez</t>
  </si>
  <si>
    <t xml:space="preserve">Arnaldo </t>
  </si>
  <si>
    <t>Aquino Villalba</t>
  </si>
  <si>
    <t>Domingo Ariel</t>
  </si>
  <si>
    <t>Elisardo</t>
  </si>
  <si>
    <t>Mora Britez</t>
  </si>
  <si>
    <t xml:space="preserve">Hector </t>
  </si>
  <si>
    <t xml:space="preserve">Silva Gonzalez </t>
  </si>
  <si>
    <t xml:space="preserve">Ismael </t>
  </si>
  <si>
    <t xml:space="preserve">Martinez Ruiz Diaz </t>
  </si>
  <si>
    <t>Leonarda</t>
  </si>
  <si>
    <t xml:space="preserve">Rumilda </t>
  </si>
  <si>
    <t>Figueredo Franco</t>
  </si>
  <si>
    <t>Benicio</t>
  </si>
  <si>
    <t xml:space="preserve">Aguilar Leiva </t>
  </si>
  <si>
    <t xml:space="preserve">Dario </t>
  </si>
  <si>
    <t>Mallorquin Baez</t>
  </si>
  <si>
    <t>Ortiz Duarte</t>
  </si>
  <si>
    <t xml:space="preserve">Fredy </t>
  </si>
  <si>
    <t>Aquino Lovatti</t>
  </si>
  <si>
    <t>Marta Arami</t>
  </si>
  <si>
    <t>Arza Baez</t>
  </si>
  <si>
    <t>Juana Bautista</t>
  </si>
  <si>
    <t>SUELDO</t>
  </si>
  <si>
    <t>GASTO DE REPRESENTACION</t>
  </si>
  <si>
    <t>DIETA</t>
  </si>
  <si>
    <t>Bonificacion y Gratificacion</t>
  </si>
  <si>
    <t>Sueldo</t>
  </si>
  <si>
    <t>Jornales</t>
  </si>
  <si>
    <t>Honorario Profesionales</t>
  </si>
  <si>
    <t>Jornales/Sueldo</t>
  </si>
  <si>
    <t>Gimenez</t>
  </si>
  <si>
    <t>Maria Dominga</t>
  </si>
  <si>
    <t>Martinez Nuñez</t>
  </si>
  <si>
    <t>Dinora Maria</t>
  </si>
  <si>
    <t>Gimenez Gonzalez</t>
  </si>
  <si>
    <t>Sandoval Contrera</t>
  </si>
  <si>
    <t>Maria Carolina</t>
  </si>
  <si>
    <t>Ledesma Baez</t>
  </si>
  <si>
    <t>Melissa Nahalia</t>
  </si>
  <si>
    <t>Alfonso Denir</t>
  </si>
  <si>
    <t>Fatima Romina</t>
  </si>
  <si>
    <t xml:space="preserve">Nicolichia Ortigoza </t>
  </si>
  <si>
    <t>Mabel</t>
  </si>
  <si>
    <t>Rosa Lucia</t>
  </si>
  <si>
    <t>Rivelli Gonzalez</t>
  </si>
  <si>
    <t xml:space="preserve">Vicente Eduardo </t>
  </si>
  <si>
    <t>Barreto Cardozo</t>
  </si>
  <si>
    <t>Carmen Beatriz</t>
  </si>
  <si>
    <t>Urunaga Ayala</t>
  </si>
  <si>
    <t>Rojas Toledo</t>
  </si>
  <si>
    <t>Diego Arnaldo</t>
  </si>
  <si>
    <t>Insfran Paredes</t>
  </si>
  <si>
    <t>Alderete Portillo</t>
  </si>
  <si>
    <t>Marta Noemi</t>
  </si>
  <si>
    <t>Cristaldo Barreto</t>
  </si>
  <si>
    <t>Cecilia Margaret</t>
  </si>
  <si>
    <t>Bogado Alvariza</t>
  </si>
  <si>
    <t xml:space="preserve">Magin   </t>
  </si>
  <si>
    <t>Benitez Benitez</t>
  </si>
  <si>
    <t>Bogado Portillo</t>
  </si>
  <si>
    <t>Alfredo</t>
  </si>
  <si>
    <t>Toledo Bruno</t>
  </si>
  <si>
    <t>Luis Fernando</t>
  </si>
  <si>
    <t>Silva Aguilar</t>
  </si>
  <si>
    <t>Guadalupe Concepcion</t>
  </si>
  <si>
    <t>Alfaro Di Paoli</t>
  </si>
  <si>
    <t>Oscar Ramon</t>
  </si>
  <si>
    <t>Portillo Portillo</t>
  </si>
  <si>
    <t>Fabiola Antonella</t>
  </si>
  <si>
    <t>Torres Rojas</t>
  </si>
  <si>
    <t>Wilfrido</t>
  </si>
  <si>
    <t>Portillo Encina</t>
  </si>
  <si>
    <t xml:space="preserve">Luis Manuel </t>
  </si>
  <si>
    <t>Vallejo</t>
  </si>
  <si>
    <t>Gustavo Adolfo</t>
  </si>
  <si>
    <t>Betis Maria</t>
  </si>
  <si>
    <t>Ortiz Bento</t>
  </si>
  <si>
    <t>Ilsa Mabel</t>
  </si>
  <si>
    <t>Bolaños Ferreira</t>
  </si>
  <si>
    <t>Barreto</t>
  </si>
  <si>
    <t>Pabla Virginia</t>
  </si>
  <si>
    <t>Lugo Silvero</t>
  </si>
  <si>
    <t>David Manuel</t>
  </si>
  <si>
    <t>Marecos Cristaldo</t>
  </si>
  <si>
    <t>Oscar Fernando</t>
  </si>
  <si>
    <t>Almiron Arevalos</t>
  </si>
  <si>
    <t>Cinthia Ramona</t>
  </si>
  <si>
    <t>Coronel Portillo</t>
  </si>
  <si>
    <t>Lucy Karina</t>
  </si>
  <si>
    <t>Candia</t>
  </si>
  <si>
    <t>Pablo Andres</t>
  </si>
  <si>
    <t>Santacruz Meaurio</t>
  </si>
  <si>
    <t xml:space="preserve">Teofilo </t>
  </si>
  <si>
    <t>Garcete Lopez</t>
  </si>
  <si>
    <t>Liz Evelin</t>
  </si>
  <si>
    <t>Cristaldo Almada</t>
  </si>
  <si>
    <t>Liz Gabriela</t>
  </si>
  <si>
    <t xml:space="preserve">Coronel  </t>
  </si>
  <si>
    <t>Diego Arturo</t>
  </si>
  <si>
    <t>Leiva Bogado</t>
  </si>
  <si>
    <t>Edgar Ramon</t>
  </si>
  <si>
    <t>Almada Barbudez</t>
  </si>
  <si>
    <t>Griselda</t>
  </si>
  <si>
    <t>Hugo David</t>
  </si>
  <si>
    <t>Aguirre</t>
  </si>
  <si>
    <t>1154501A</t>
  </si>
  <si>
    <t>Carmen Matilde</t>
  </si>
  <si>
    <t>Airaldi Bogado</t>
  </si>
  <si>
    <t>Magdalena</t>
  </si>
  <si>
    <t>Bogado Silvero</t>
  </si>
  <si>
    <t xml:space="preserve">Even Dario </t>
  </si>
  <si>
    <t xml:space="preserve">Figueredo Samudio  </t>
  </si>
  <si>
    <t>Victor Isaac</t>
  </si>
  <si>
    <t>Escobar Duarte</t>
  </si>
  <si>
    <t>Viviana Patricia</t>
  </si>
  <si>
    <t>Aponte Rodriguez</t>
  </si>
  <si>
    <t>Rossana</t>
  </si>
  <si>
    <t>Fabio David</t>
  </si>
  <si>
    <t>Gonzalez Sanabria</t>
  </si>
  <si>
    <t>Cludio Fernando</t>
  </si>
  <si>
    <t>Peralta Centurion</t>
  </si>
  <si>
    <t>Jorge Ariel</t>
  </si>
  <si>
    <t>Vazquez Orrego</t>
  </si>
  <si>
    <t>Cinthia Beatriz</t>
  </si>
  <si>
    <t>Rojas Mendoza</t>
  </si>
  <si>
    <t xml:space="preserve">Nilsen Paola </t>
  </si>
  <si>
    <t>Lomaquis Peralta</t>
  </si>
  <si>
    <t>Diana Lujan</t>
  </si>
  <si>
    <t>Benitez Rodriguez</t>
  </si>
  <si>
    <t>Maria Alejandra</t>
  </si>
  <si>
    <t>Cubilla Mussi</t>
  </si>
  <si>
    <t>Celestino</t>
  </si>
  <si>
    <t>Espinola Portillo</t>
  </si>
  <si>
    <t>Nilsa Antonia</t>
  </si>
  <si>
    <t>Silvero Ramirez</t>
  </si>
  <si>
    <t>Romina</t>
  </si>
  <si>
    <t>Garcete Peralta</t>
  </si>
  <si>
    <t>Quirino Salvador</t>
  </si>
  <si>
    <t>Pisciotta Bobeda</t>
  </si>
  <si>
    <t>Raquel Noelia</t>
  </si>
  <si>
    <t>Silvero Vera</t>
  </si>
  <si>
    <t>Luis Miguel</t>
  </si>
  <si>
    <t>Talavera Lopez</t>
  </si>
  <si>
    <t>Gonzalez Benitez</t>
  </si>
  <si>
    <t>Maria Yanice</t>
  </si>
  <si>
    <t>Maldonado Distacio</t>
  </si>
  <si>
    <t>Blas Antonio</t>
  </si>
  <si>
    <t>Norma Nelly</t>
  </si>
  <si>
    <t>Acuña Amarilla</t>
  </si>
  <si>
    <t>Gomez Rojas</t>
  </si>
  <si>
    <t>Aldo German</t>
  </si>
  <si>
    <t>Duarte Bordon</t>
  </si>
  <si>
    <t>Florencio</t>
  </si>
  <si>
    <t>Johana Raquel</t>
  </si>
  <si>
    <t>Aquino</t>
  </si>
  <si>
    <t>Toledo Acosta</t>
  </si>
  <si>
    <t>Mara Lariza</t>
  </si>
  <si>
    <t>Britez Rivaz</t>
  </si>
  <si>
    <t>Rocio Beatriz</t>
  </si>
  <si>
    <t>Rojas Avalos</t>
  </si>
  <si>
    <t>Alberta</t>
  </si>
  <si>
    <t>Simonelli</t>
  </si>
  <si>
    <t>Anabella</t>
  </si>
  <si>
    <t>Coranda Margarita</t>
  </si>
  <si>
    <t>Paredez Martinez</t>
  </si>
  <si>
    <t>Gladys Asuncion</t>
  </si>
  <si>
    <t>Oviedo Toledo</t>
  </si>
  <si>
    <t>Cristaldo Vera</t>
  </si>
  <si>
    <t>Liz Rocio</t>
  </si>
  <si>
    <t>Portillo Monges</t>
  </si>
  <si>
    <t>Benitez Martinez</t>
  </si>
  <si>
    <t>Lucas Daniel</t>
  </si>
  <si>
    <t>Avalos Gonzalez</t>
  </si>
  <si>
    <t>Maria Magdalena</t>
  </si>
  <si>
    <t>Ramirez Rojas</t>
  </si>
  <si>
    <t>Ninfa</t>
  </si>
  <si>
    <t>Rosa Elizabeth</t>
  </si>
  <si>
    <t>Balmaceda</t>
  </si>
  <si>
    <t>Thalia Araceli</t>
  </si>
  <si>
    <t>Gonzalez Villalba</t>
  </si>
  <si>
    <t>Gricelda</t>
  </si>
  <si>
    <t>Sanchez Acosta</t>
  </si>
  <si>
    <t>Jose Ismael</t>
  </si>
  <si>
    <t>Duarte Alarcon</t>
  </si>
  <si>
    <t xml:space="preserve">Angela Antonia </t>
  </si>
  <si>
    <t>Rojas de Portillo</t>
  </si>
  <si>
    <t>Ida Esperanza</t>
  </si>
  <si>
    <t>Villaverde Villalba</t>
  </si>
  <si>
    <t>Clara Johana</t>
  </si>
  <si>
    <t>Britez Alderete</t>
  </si>
  <si>
    <t>Vazquez Duarte</t>
  </si>
  <si>
    <t>Elsa Nelida</t>
  </si>
  <si>
    <t>Rodriguez Portillo</t>
  </si>
  <si>
    <t xml:space="preserve">Diego Alberto </t>
  </si>
  <si>
    <t>Dolly Adrea</t>
  </si>
  <si>
    <t>Maciel Baez</t>
  </si>
  <si>
    <t>Fatima Elizabeth</t>
  </si>
  <si>
    <t>Sanabria Aquino</t>
  </si>
  <si>
    <t>Heidy Carmiña</t>
  </si>
  <si>
    <t>Lopez Morinigo</t>
  </si>
  <si>
    <t>Jesus Daniel</t>
  </si>
  <si>
    <t>Encina Roman</t>
  </si>
  <si>
    <t>Jose</t>
  </si>
  <si>
    <t>Faria Ocampo</t>
  </si>
  <si>
    <t>Liz Carol</t>
  </si>
  <si>
    <t>Vera Baez</t>
  </si>
  <si>
    <t>Lucia Elizabeth</t>
  </si>
  <si>
    <t>Ortiz</t>
  </si>
  <si>
    <t>Maria Mercedes</t>
  </si>
  <si>
    <t>Castillo Meaurio</t>
  </si>
  <si>
    <t>Milciades Enmanuel</t>
  </si>
  <si>
    <t>Vecca</t>
  </si>
  <si>
    <t>Veronica Natalia</t>
  </si>
  <si>
    <t>Aguilar Silguero</t>
  </si>
  <si>
    <t>Davalos</t>
  </si>
  <si>
    <t>Rodrigo  Adrian</t>
  </si>
  <si>
    <t>Acosta Ortiz</t>
  </si>
  <si>
    <t>Cristhian Osmar</t>
  </si>
  <si>
    <t>Derlis Jose Armando</t>
  </si>
  <si>
    <t>Meaurio Portillo</t>
  </si>
  <si>
    <t>Derlis Cerafin</t>
  </si>
  <si>
    <t>Vazquez Martinez</t>
  </si>
  <si>
    <t>Fernando Federico</t>
  </si>
  <si>
    <t>Rojas Gonzalez</t>
  </si>
  <si>
    <t>Fatima Lorena</t>
  </si>
  <si>
    <t>Cardozo Vazquez</t>
  </si>
  <si>
    <t>Inchauti Ocampo</t>
  </si>
  <si>
    <t>Gessica Beatriz</t>
  </si>
  <si>
    <t>Rodriguez Rojas</t>
  </si>
  <si>
    <t>Jose Gabriel</t>
  </si>
  <si>
    <t>Gonzalez Vazquez</t>
  </si>
  <si>
    <t>Liz Maricel</t>
  </si>
  <si>
    <t>Paredez Godoy</t>
  </si>
  <si>
    <t>Cinthia Elizabeth</t>
  </si>
  <si>
    <t>Gomez Amarilla</t>
  </si>
  <si>
    <t>Gimenez Alvariza</t>
  </si>
  <si>
    <t>Sixto Javier</t>
  </si>
  <si>
    <t>Britez Avalos</t>
  </si>
  <si>
    <t>Eva Leticia</t>
  </si>
  <si>
    <t>Martinez Duarte</t>
  </si>
  <si>
    <t>Alvarez Caceres</t>
  </si>
  <si>
    <t xml:space="preserve">Teonilda </t>
  </si>
  <si>
    <t>Aguilar Ferreira</t>
  </si>
  <si>
    <t xml:space="preserve">Vicente Ramon </t>
  </si>
  <si>
    <t>Aguilar Aquino</t>
  </si>
  <si>
    <t>Viviana Beatriz</t>
  </si>
  <si>
    <t>Quiñonez Herrero</t>
  </si>
  <si>
    <t>Fatima Johana</t>
  </si>
  <si>
    <t>Sanchez Benitez</t>
  </si>
  <si>
    <t>Jose Ivan</t>
  </si>
  <si>
    <t>Insaurralde Galeano</t>
  </si>
  <si>
    <t>Leandro David</t>
  </si>
  <si>
    <t>Cuevas Godoy</t>
  </si>
  <si>
    <t>Britez Gonzalez</t>
  </si>
  <si>
    <t xml:space="preserve">Pedro Dario </t>
  </si>
  <si>
    <t xml:space="preserve">Angelica Karina </t>
  </si>
  <si>
    <t>Koler Lopez</t>
  </si>
  <si>
    <t>Claudio</t>
  </si>
  <si>
    <t xml:space="preserve">Cinthia Mabel </t>
  </si>
  <si>
    <t>Garcete</t>
  </si>
  <si>
    <t>Hugo Catalino</t>
  </si>
  <si>
    <t xml:space="preserve">Liz Fabiola </t>
  </si>
  <si>
    <t>Vazquez Brizuela</t>
  </si>
  <si>
    <t>Natalia Jazmin</t>
  </si>
  <si>
    <t>Silvero Galeano</t>
  </si>
  <si>
    <t>Victor Ezequiel</t>
  </si>
  <si>
    <t>Angel Grabriel</t>
  </si>
  <si>
    <t>Ayala Gonzalez</t>
  </si>
  <si>
    <t>Diaz Maidana</t>
  </si>
  <si>
    <t>Fabiana Lujan</t>
  </si>
  <si>
    <t xml:space="preserve">Mary Carmen </t>
  </si>
  <si>
    <t>Arrua Sanchez</t>
  </si>
  <si>
    <t xml:space="preserve">Maricela </t>
  </si>
  <si>
    <t>Vera Lopez</t>
  </si>
  <si>
    <t>Alexi Augusto</t>
  </si>
  <si>
    <t>Adriana</t>
  </si>
  <si>
    <t>Acosta Portillo</t>
  </si>
  <si>
    <t>Aguilar Villaverde</t>
  </si>
  <si>
    <t>Walter Luis</t>
  </si>
  <si>
    <t>Arnaldo Andres</t>
  </si>
  <si>
    <t>Caballero Fariña</t>
  </si>
  <si>
    <t>Cuevas Ortiz</t>
  </si>
  <si>
    <t>Lopez Balmaceda</t>
  </si>
  <si>
    <t xml:space="preserve">Amado Vidal </t>
  </si>
  <si>
    <t>Sanabria Duarte</t>
  </si>
  <si>
    <t>Cesar</t>
  </si>
  <si>
    <t xml:space="preserve"> Paniagua Caceres</t>
  </si>
  <si>
    <t>German</t>
  </si>
  <si>
    <t>Martinez Ramirez</t>
  </si>
  <si>
    <t>Lorenzo</t>
  </si>
  <si>
    <t>Gamarra Nuñez</t>
  </si>
  <si>
    <t>Miguel Eduardo</t>
  </si>
  <si>
    <t xml:space="preserve">Samudio </t>
  </si>
  <si>
    <t xml:space="preserve">Rafael </t>
  </si>
  <si>
    <t xml:space="preserve">Abel Dario </t>
  </si>
  <si>
    <t>Alderete Garcete</t>
  </si>
  <si>
    <t xml:space="preserve">Calixto </t>
  </si>
  <si>
    <t xml:space="preserve">Garcia Godoy </t>
  </si>
  <si>
    <t xml:space="preserve">Franco Gonzalez </t>
  </si>
  <si>
    <t>Derlis David</t>
  </si>
  <si>
    <t>Cabrera Rodriguez</t>
  </si>
  <si>
    <t xml:space="preserve">Felix Dario </t>
  </si>
  <si>
    <t>Julian</t>
  </si>
  <si>
    <t>Bogado</t>
  </si>
  <si>
    <t>Nimio</t>
  </si>
  <si>
    <t>Rufino</t>
  </si>
  <si>
    <t>Dionisia Concepcion</t>
  </si>
  <si>
    <t>Ayala Ibarrola</t>
  </si>
  <si>
    <t>Benitez Ayala</t>
  </si>
  <si>
    <t xml:space="preserve">Meaurio </t>
  </si>
  <si>
    <t xml:space="preserve">Maria Ana </t>
  </si>
  <si>
    <t>Aquino Medina</t>
  </si>
  <si>
    <t>Figueredo</t>
  </si>
  <si>
    <t>Mirna Noemi</t>
  </si>
  <si>
    <t>Colman Mongelos</t>
  </si>
  <si>
    <t>Victor</t>
  </si>
  <si>
    <t>Vega Brito</t>
  </si>
  <si>
    <t>Portillo Mendoza</t>
  </si>
  <si>
    <t>Gonzalez Almada</t>
  </si>
  <si>
    <t>Fernández</t>
  </si>
  <si>
    <t xml:space="preserve">Blanca Lidia </t>
  </si>
  <si>
    <t>Elpidio</t>
  </si>
  <si>
    <t>Ortiz Candia</t>
  </si>
  <si>
    <t>Marta Gardenia</t>
  </si>
  <si>
    <t>Duarte Alvariza</t>
  </si>
  <si>
    <t>Cristhian</t>
  </si>
  <si>
    <t>Curtido Martinez</t>
  </si>
  <si>
    <t>Faustino</t>
  </si>
  <si>
    <t>Luz Mabel</t>
  </si>
  <si>
    <t>Oviedo Oviedo</t>
  </si>
  <si>
    <t>Nestor Javier</t>
  </si>
  <si>
    <t>Leiva Ramirez</t>
  </si>
  <si>
    <t>Sandra Lucia</t>
  </si>
  <si>
    <t>Benitez Torres</t>
  </si>
  <si>
    <t>Yohana Elizabeth</t>
  </si>
  <si>
    <t>Gonzalez Barrios</t>
  </si>
  <si>
    <t>Jacinta Concepcion</t>
  </si>
  <si>
    <t>Adorno de Farias</t>
  </si>
  <si>
    <t>144/145</t>
  </si>
  <si>
    <t>Janice Maria del Rocio</t>
  </si>
  <si>
    <t>Ayala Talavera</t>
  </si>
  <si>
    <t>Jornales/Honorario Profesionales</t>
  </si>
  <si>
    <t>Alba Maria</t>
  </si>
  <si>
    <t>Gonzalez Lopez</t>
  </si>
  <si>
    <t>Oviedo Almada</t>
  </si>
  <si>
    <t>Gerardo Antonio</t>
  </si>
  <si>
    <t>Gabilan Franco</t>
  </si>
  <si>
    <t>Juan Demecio</t>
  </si>
  <si>
    <t>Nestor Daniel</t>
  </si>
  <si>
    <t>Galeano Chaparro</t>
  </si>
  <si>
    <t>Ramon Dario</t>
  </si>
  <si>
    <t>Cristaldo Arzamendia</t>
  </si>
  <si>
    <t>Enrico Guillermo</t>
  </si>
  <si>
    <t>Alderete Servian</t>
  </si>
  <si>
    <t>Nancy Elizabeth</t>
  </si>
  <si>
    <t>Garcia Distacio</t>
  </si>
  <si>
    <t>Emilio Leonor</t>
  </si>
  <si>
    <t>Duarte Melgarejo</t>
  </si>
  <si>
    <t xml:space="preserve">Oscar  </t>
  </si>
  <si>
    <t>Aguilar Colman</t>
  </si>
  <si>
    <t>Cesar Marcelino</t>
  </si>
  <si>
    <t>Garcete Molinari</t>
  </si>
  <si>
    <t>Silvero Gonzalez</t>
  </si>
  <si>
    <t>Lucero Maribel</t>
  </si>
  <si>
    <t>Rodriguez Fernandez</t>
  </si>
  <si>
    <t>sueldo</t>
  </si>
  <si>
    <t>Ortellado Gonzalez</t>
  </si>
  <si>
    <t>Cayo</t>
  </si>
  <si>
    <t>Maidana Rojas</t>
  </si>
  <si>
    <t>Guillermo Hernan</t>
  </si>
  <si>
    <t>Melgarejo Colman</t>
  </si>
  <si>
    <t xml:space="preserve">Noelia Natalia </t>
  </si>
  <si>
    <t>Alderete Barua</t>
  </si>
  <si>
    <t>Ramirez Mora</t>
  </si>
  <si>
    <t>Larrea Caceres</t>
  </si>
  <si>
    <t>Catalina</t>
  </si>
  <si>
    <t>Ramon Antonio</t>
  </si>
  <si>
    <t>Cardozo Chamorro</t>
  </si>
  <si>
    <t xml:space="preserve">Ruben </t>
  </si>
  <si>
    <t>Zarza Sanchez</t>
  </si>
  <si>
    <t xml:space="preserve">Antonio </t>
  </si>
  <si>
    <t>Armoa Portillo</t>
  </si>
  <si>
    <t>Emilio Ramon</t>
  </si>
  <si>
    <t>Ortigoza Britos</t>
  </si>
  <si>
    <t>Elizaur Alderete</t>
  </si>
  <si>
    <t>Arnaldo</t>
  </si>
  <si>
    <t>Espinola Ramirez</t>
  </si>
  <si>
    <t>Benigno Dario</t>
  </si>
  <si>
    <t>Miranda Viera</t>
  </si>
  <si>
    <t xml:space="preserve">Ramona Concepcion </t>
  </si>
  <si>
    <t>Lilian Elizabeth</t>
  </si>
  <si>
    <t>Sady Soledad</t>
  </si>
  <si>
    <t>Britez Duarte</t>
  </si>
  <si>
    <t>Alexis</t>
  </si>
  <si>
    <t>Maria Angela</t>
  </si>
  <si>
    <t>Olmedo Leiva</t>
  </si>
  <si>
    <t>Marcial Gabriel</t>
  </si>
  <si>
    <t>Mirian Estela</t>
  </si>
  <si>
    <t>Elizaur Lopez</t>
  </si>
  <si>
    <t>Laura Mabel</t>
  </si>
  <si>
    <t>Barreto Leiva</t>
  </si>
  <si>
    <t>Jorge Fernando</t>
  </si>
  <si>
    <t>Scavone Britez</t>
  </si>
  <si>
    <t>Lina Graciela</t>
  </si>
  <si>
    <t>Miryan Laureana</t>
  </si>
  <si>
    <t>Lizzi Marisol</t>
  </si>
  <si>
    <t>Garcia Baez</t>
  </si>
  <si>
    <t>Laura Beatriz</t>
  </si>
  <si>
    <t>Medina vera</t>
  </si>
  <si>
    <t>Nelson Jesus</t>
  </si>
  <si>
    <t>Romero</t>
  </si>
  <si>
    <t>Angel Daniel</t>
  </si>
  <si>
    <t>Ayala Cardozo</t>
  </si>
  <si>
    <t>Bienvenido</t>
  </si>
  <si>
    <t>Gomez</t>
  </si>
  <si>
    <t>Prudencia</t>
  </si>
  <si>
    <t>Lescano</t>
  </si>
  <si>
    <t>Sara Pamela</t>
  </si>
  <si>
    <t>Villalba Romero</t>
  </si>
  <si>
    <t>Laura Lariza</t>
  </si>
  <si>
    <t>Cristaldo Narvaja</t>
  </si>
  <si>
    <t>Sanchez Almada</t>
  </si>
  <si>
    <t>Veronica Tatiana</t>
  </si>
  <si>
    <t>Portillo Leiva</t>
  </si>
  <si>
    <t>Zunilda</t>
  </si>
  <si>
    <t>Scarone Vda. De Carrido</t>
  </si>
  <si>
    <t>Edgar Rolando</t>
  </si>
  <si>
    <t>Gonzalez Simonelli</t>
  </si>
  <si>
    <t>Francisco Arnaldo</t>
  </si>
  <si>
    <t>Nestor Enmanuel</t>
  </si>
  <si>
    <t>Frutos Nuñez</t>
  </si>
  <si>
    <t>Fidel Alfredo</t>
  </si>
  <si>
    <t>Samudio Ruiz</t>
  </si>
  <si>
    <t>Daniel de Jesus</t>
  </si>
  <si>
    <t xml:space="preserve">Dominguez </t>
  </si>
  <si>
    <t>Garcete Arrua</t>
  </si>
  <si>
    <t>Jose Morinigo</t>
  </si>
  <si>
    <t>Barrio</t>
  </si>
  <si>
    <t>Gauto Portillo</t>
  </si>
  <si>
    <t>Victor Alesxander</t>
  </si>
  <si>
    <t>Balbuena Lopez</t>
  </si>
  <si>
    <t>Teresa Carolina</t>
  </si>
  <si>
    <t>Gonzalez Requelme</t>
  </si>
  <si>
    <t>Tatiana Lujan</t>
  </si>
  <si>
    <t>Baez Almada</t>
  </si>
  <si>
    <t>Mariela</t>
  </si>
  <si>
    <t>Cristaldo Sanabria</t>
  </si>
  <si>
    <t>Carlos Andres</t>
  </si>
  <si>
    <t>Armoa Rodriguez</t>
  </si>
  <si>
    <t>Juan de Jesus</t>
  </si>
  <si>
    <t>Juan Ramon</t>
  </si>
  <si>
    <t>Sanabria Alderete</t>
  </si>
  <si>
    <t>Ever Francisco</t>
  </si>
  <si>
    <t>Britez Leiva</t>
  </si>
  <si>
    <t xml:space="preserve"> </t>
  </si>
  <si>
    <t>Victor Ramon</t>
  </si>
  <si>
    <t>Battochi</t>
  </si>
  <si>
    <t>Alcides</t>
  </si>
  <si>
    <t>Dani</t>
  </si>
  <si>
    <t xml:space="preserve">Dario Cenon </t>
  </si>
  <si>
    <t>Duarte</t>
  </si>
  <si>
    <t>Luisa</t>
  </si>
  <si>
    <t>Britez Lopez</t>
  </si>
  <si>
    <t>Edgar Ignacio</t>
  </si>
  <si>
    <t>Paredes Encina</t>
  </si>
  <si>
    <t>Cristhian Ruben</t>
  </si>
  <si>
    <t>Alderete Benitez</t>
  </si>
  <si>
    <t>Britez Rojas</t>
  </si>
  <si>
    <t>Fabio Ramon</t>
  </si>
  <si>
    <t>Lopez Gonzalez</t>
  </si>
  <si>
    <t>Ana Maria</t>
  </si>
  <si>
    <t>Gonzalez Acosta</t>
  </si>
  <si>
    <t>Cirilo Clemente</t>
  </si>
  <si>
    <t>Espinola Alvarez</t>
  </si>
  <si>
    <t>Cynthia Lorena</t>
  </si>
  <si>
    <t>AGUINALDO 2023</t>
  </si>
  <si>
    <t>Johana Soledad</t>
  </si>
  <si>
    <t>Enrique Fabian</t>
  </si>
  <si>
    <t>Villasboa Rocabruno</t>
  </si>
  <si>
    <t>Rafael Vicente</t>
  </si>
  <si>
    <t>Carvajal Valdez</t>
  </si>
  <si>
    <t>Diana Ramona</t>
  </si>
  <si>
    <t>Juan Grabriel</t>
  </si>
  <si>
    <t>Sosa Talavera</t>
  </si>
  <si>
    <t>Lariza Jael</t>
  </si>
  <si>
    <t>Echeverria Vega</t>
  </si>
  <si>
    <t xml:space="preserve">Arsenia </t>
  </si>
  <si>
    <t>Portillo de Lopez</t>
  </si>
  <si>
    <t>Ilda Luisa</t>
  </si>
  <si>
    <t>Portillo</t>
  </si>
  <si>
    <t>Ariel</t>
  </si>
  <si>
    <t>Villalba Silva</t>
  </si>
  <si>
    <t>Juan Carlos</t>
  </si>
  <si>
    <t>Arguello Silvero</t>
  </si>
  <si>
    <t xml:space="preserve">Roberto </t>
  </si>
  <si>
    <t>Cristaldo Villaverde</t>
  </si>
  <si>
    <t>Leonora Elizabeth</t>
  </si>
  <si>
    <t>Vera Gamarra</t>
  </si>
  <si>
    <t>Abrahan</t>
  </si>
  <si>
    <t>Ayala Areco</t>
  </si>
  <si>
    <t>Cipriano</t>
  </si>
  <si>
    <t>Olmedo</t>
  </si>
  <si>
    <t>Samudio Cuevas</t>
  </si>
  <si>
    <t>Alexis Eduardo</t>
  </si>
  <si>
    <t>Tores Zaracho</t>
  </si>
  <si>
    <t>Carlina Mabel</t>
  </si>
  <si>
    <t>Paniagua Fernandez</t>
  </si>
  <si>
    <t>Florencia Rocio</t>
  </si>
  <si>
    <t xml:space="preserve">Dany Guzman </t>
  </si>
  <si>
    <t xml:space="preserve">Benitez </t>
  </si>
  <si>
    <t>Nelida Cecilia</t>
  </si>
  <si>
    <t>Andino Santa cruz</t>
  </si>
  <si>
    <t xml:space="preserve">Jorge Daniel </t>
  </si>
  <si>
    <t>Jose Ignacio</t>
  </si>
  <si>
    <t>Paredes Basualdo</t>
  </si>
  <si>
    <t>114/145</t>
  </si>
  <si>
    <t>Medina Mediana</t>
  </si>
  <si>
    <t>Chaves Encina</t>
  </si>
  <si>
    <t>PLANILLLA GENERAL DE PAGO</t>
  </si>
  <si>
    <t>CORRESPONDIENTE AL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</si>
</sst>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</numFmts>
  <fonts count="7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center"/>
    </xf>
    <xf numFmtId="3" fontId="3" fillId="3" borderId="0" xfId="0" applyNumberFormat="1" applyFont="1" applyFill="1" applyAlignment="1">
      <alignment horizontal="right"/>
    </xf>
    <xf numFmtId="166" fontId="3" fillId="4" borderId="3" xfId="4" applyNumberFormat="1" applyFont="1" applyFill="1" applyBorder="1" applyAlignment="1">
      <alignment horizontal="center" vertical="center" wrapText="1"/>
    </xf>
    <xf numFmtId="166" fontId="3" fillId="4" borderId="4" xfId="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2" borderId="1" xfId="5" applyNumberFormat="1" applyFont="1" applyFill="1" applyBorder="1" applyAlignment="1">
      <alignment horizontal="right"/>
    </xf>
    <xf numFmtId="166" fontId="5" fillId="2" borderId="5" xfId="0" applyNumberFormat="1" applyFont="1" applyFill="1" applyBorder="1" applyAlignment="1">
      <alignment horizontal="center"/>
    </xf>
    <xf numFmtId="168" fontId="2" fillId="3" borderId="2" xfId="3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left"/>
    </xf>
    <xf numFmtId="168" fontId="2" fillId="3" borderId="2" xfId="3" applyNumberFormat="1" applyFont="1" applyFill="1" applyBorder="1" applyAlignment="1"/>
    <xf numFmtId="0" fontId="0" fillId="3" borderId="0" xfId="0" applyFill="1"/>
    <xf numFmtId="0" fontId="2" fillId="3" borderId="0" xfId="0" applyFont="1" applyFill="1"/>
    <xf numFmtId="3" fontId="2" fillId="3" borderId="0" xfId="0" applyNumberFormat="1" applyFont="1" applyFill="1"/>
    <xf numFmtId="166" fontId="2" fillId="3" borderId="0" xfId="0" applyNumberFormat="1" applyFont="1" applyFill="1"/>
    <xf numFmtId="0" fontId="3" fillId="3" borderId="0" xfId="0" applyFont="1" applyFill="1" applyAlignment="1">
      <alignment horizontal="center"/>
    </xf>
    <xf numFmtId="168" fontId="6" fillId="3" borderId="2" xfId="3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3" fontId="3" fillId="4" borderId="2" xfId="5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166" fontId="5" fillId="2" borderId="7" xfId="0" applyNumberFormat="1" applyFont="1" applyFill="1" applyBorder="1" applyAlignment="1">
      <alignment horizontal="center"/>
    </xf>
    <xf numFmtId="166" fontId="5" fillId="2" borderId="8" xfId="0" applyNumberFormat="1" applyFont="1" applyFill="1" applyBorder="1" applyAlignment="1">
      <alignment horizontal="center"/>
    </xf>
  </cellXfs>
  <cellStyles count="10">
    <cellStyle name="Euro" xfId="1"/>
    <cellStyle name="Euro 2" xfId="2"/>
    <cellStyle name="Millares" xfId="3" builtinId="3"/>
    <cellStyle name="Millares [0]" xfId="4" builtinId="6"/>
    <cellStyle name="Millares [0] 2" xfId="5"/>
    <cellStyle name="Millares 2" xfId="6"/>
    <cellStyle name="Millares 3" xfId="7"/>
    <cellStyle name="Millares 4" xfId="8"/>
    <cellStyle name="Millares 5" xfId="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48"/>
  <sheetViews>
    <sheetView tabSelected="1" zoomScale="82" zoomScaleNormal="82" workbookViewId="0">
      <selection activeCell="A2" sqref="A2:C2"/>
    </sheetView>
  </sheetViews>
  <sheetFormatPr baseColWidth="10" defaultRowHeight="12.75" x14ac:dyDescent="0.2"/>
  <cols>
    <col min="1" max="1" width="11" bestFit="1" customWidth="1"/>
    <col min="2" max="2" width="28.42578125" customWidth="1"/>
    <col min="3" max="3" width="29.7109375" customWidth="1"/>
    <col min="4" max="4" width="6.5703125" customWidth="1"/>
    <col min="5" max="5" width="19.7109375" customWidth="1"/>
    <col min="6" max="6" width="14.28515625" customWidth="1"/>
    <col min="7" max="7" width="15.140625" customWidth="1"/>
    <col min="8" max="8" width="15" customWidth="1"/>
    <col min="9" max="9" width="13.7109375" customWidth="1"/>
    <col min="10" max="10" width="16.28515625" style="15" customWidth="1"/>
    <col min="11" max="11" width="15" style="15" customWidth="1"/>
    <col min="12" max="12" width="16.28515625" style="15" customWidth="1"/>
    <col min="13" max="13" width="15.85546875" style="15" customWidth="1"/>
    <col min="14" max="14" width="15.5703125" style="15" customWidth="1"/>
    <col min="15" max="15" width="14" style="15" customWidth="1"/>
    <col min="16" max="16" width="18.7109375" style="15" customWidth="1"/>
    <col min="17" max="17" width="16.5703125" style="15" customWidth="1"/>
    <col min="18" max="18" width="18.85546875" style="15" customWidth="1"/>
    <col min="19" max="19" width="15.28515625" style="15" customWidth="1"/>
    <col min="20" max="20" width="19.140625" customWidth="1"/>
  </cols>
  <sheetData>
    <row r="1" spans="1:26" s="1" customFormat="1" ht="25.5" customHeight="1" x14ac:dyDescent="0.25">
      <c r="A1" s="30" t="s">
        <v>809</v>
      </c>
      <c r="B1" s="30"/>
      <c r="C1" s="30"/>
      <c r="D1" s="6"/>
      <c r="E1" s="6"/>
      <c r="F1" s="6"/>
      <c r="G1" s="6"/>
      <c r="H1" s="6"/>
      <c r="I1" s="6"/>
      <c r="J1" s="19"/>
      <c r="K1" s="19"/>
      <c r="L1" s="19"/>
      <c r="M1" s="19"/>
      <c r="N1" s="19"/>
      <c r="O1" s="19"/>
      <c r="P1" s="19"/>
      <c r="Q1" s="21"/>
      <c r="R1" s="3"/>
      <c r="S1" s="3"/>
      <c r="T1" s="2"/>
    </row>
    <row r="2" spans="1:26" s="1" customFormat="1" ht="30.75" customHeight="1" x14ac:dyDescent="0.25">
      <c r="A2" s="31" t="s">
        <v>810</v>
      </c>
      <c r="B2" s="31"/>
      <c r="C2" s="31"/>
      <c r="D2" s="6"/>
      <c r="E2" s="6"/>
      <c r="F2" s="6"/>
      <c r="G2" s="6"/>
      <c r="H2" s="6"/>
      <c r="I2" s="6"/>
      <c r="J2" s="19"/>
      <c r="K2" s="19"/>
      <c r="L2" s="19"/>
      <c r="M2" s="19"/>
      <c r="N2" s="19"/>
      <c r="O2" s="19"/>
      <c r="P2" s="19"/>
      <c r="Q2" s="21"/>
      <c r="R2" s="3"/>
      <c r="S2" s="3"/>
      <c r="T2" s="3"/>
    </row>
    <row r="3" spans="1:26" s="23" customFormat="1" ht="44.25" customHeight="1" x14ac:dyDescent="0.2">
      <c r="A3" s="24" t="s">
        <v>12</v>
      </c>
      <c r="B3" s="24" t="s">
        <v>13</v>
      </c>
      <c r="C3" s="24"/>
      <c r="D3" s="24" t="s">
        <v>14</v>
      </c>
      <c r="E3" s="24" t="s">
        <v>15</v>
      </c>
      <c r="F3" s="25" t="s">
        <v>0</v>
      </c>
      <c r="G3" s="25" t="s">
        <v>1</v>
      </c>
      <c r="H3" s="25" t="s">
        <v>2</v>
      </c>
      <c r="I3" s="25" t="s">
        <v>3</v>
      </c>
      <c r="J3" s="25" t="s">
        <v>4</v>
      </c>
      <c r="K3" s="25" t="s">
        <v>5</v>
      </c>
      <c r="L3" s="25" t="s">
        <v>6</v>
      </c>
      <c r="M3" s="25" t="s">
        <v>7</v>
      </c>
      <c r="N3" s="26" t="s">
        <v>8</v>
      </c>
      <c r="O3" s="25" t="s">
        <v>9</v>
      </c>
      <c r="P3" s="25" t="s">
        <v>10</v>
      </c>
      <c r="Q3" s="25" t="s">
        <v>11</v>
      </c>
      <c r="R3" s="24" t="s">
        <v>17</v>
      </c>
      <c r="S3" s="24" t="s">
        <v>766</v>
      </c>
      <c r="T3" s="24" t="s">
        <v>16</v>
      </c>
    </row>
    <row r="4" spans="1:26" s="16" customFormat="1" ht="21.95" customHeight="1" x14ac:dyDescent="0.25">
      <c r="A4" s="11">
        <v>3621787</v>
      </c>
      <c r="B4" s="12" t="s">
        <v>348</v>
      </c>
      <c r="C4" s="12" t="s">
        <v>349</v>
      </c>
      <c r="D4" s="10">
        <v>111</v>
      </c>
      <c r="E4" s="12" t="s">
        <v>313</v>
      </c>
      <c r="F4" s="9">
        <v>14000000</v>
      </c>
      <c r="G4" s="9">
        <v>14000000</v>
      </c>
      <c r="H4" s="9">
        <v>14000000</v>
      </c>
      <c r="I4" s="9">
        <v>14000000</v>
      </c>
      <c r="J4" s="9">
        <v>14000000</v>
      </c>
      <c r="K4" s="9">
        <v>14000000</v>
      </c>
      <c r="L4" s="9">
        <v>14000000</v>
      </c>
      <c r="M4" s="9">
        <v>14000000</v>
      </c>
      <c r="N4" s="9">
        <v>14000000</v>
      </c>
      <c r="O4" s="9">
        <v>14000000</v>
      </c>
      <c r="P4" s="9">
        <v>14000000</v>
      </c>
      <c r="Q4" s="9">
        <v>14000000</v>
      </c>
      <c r="R4" s="14">
        <f>F4+G4+H4+I4+J4+K4+L4+M4+N4+O4+P4+Q4</f>
        <v>168000000</v>
      </c>
      <c r="S4" s="14">
        <f>R4/12</f>
        <v>14000000</v>
      </c>
      <c r="T4" s="4">
        <f>R4+R5+S4</f>
        <v>242000000</v>
      </c>
      <c r="V4" s="17"/>
      <c r="X4" s="18"/>
    </row>
    <row r="5" spans="1:26" s="16" customFormat="1" ht="21.95" customHeight="1" x14ac:dyDescent="0.25">
      <c r="A5" s="11">
        <v>3621787</v>
      </c>
      <c r="B5" s="12" t="s">
        <v>348</v>
      </c>
      <c r="C5" s="12" t="s">
        <v>349</v>
      </c>
      <c r="D5" s="10">
        <v>113</v>
      </c>
      <c r="E5" s="12" t="s">
        <v>314</v>
      </c>
      <c r="F5" s="9">
        <v>5000000</v>
      </c>
      <c r="G5" s="9">
        <v>5000000</v>
      </c>
      <c r="H5" s="9">
        <v>5000000</v>
      </c>
      <c r="I5" s="9">
        <v>5000000</v>
      </c>
      <c r="J5" s="9">
        <v>5000000</v>
      </c>
      <c r="K5" s="9">
        <v>5000000</v>
      </c>
      <c r="L5" s="9">
        <v>5000000</v>
      </c>
      <c r="M5" s="9">
        <v>5000000</v>
      </c>
      <c r="N5" s="9">
        <v>5000000</v>
      </c>
      <c r="O5" s="9">
        <v>5000000</v>
      </c>
      <c r="P5" s="9">
        <v>5000000</v>
      </c>
      <c r="Q5" s="9">
        <v>5000000</v>
      </c>
      <c r="R5" s="14">
        <f>F5+G5+H5+I5+J5+K5+L5+M5+N5+O5+P5+Q5</f>
        <v>60000000</v>
      </c>
      <c r="S5" s="14">
        <v>0</v>
      </c>
      <c r="T5" s="5"/>
      <c r="V5" s="17"/>
      <c r="X5" s="18"/>
      <c r="Z5" s="17"/>
    </row>
    <row r="6" spans="1:26" s="16" customFormat="1" ht="21.95" customHeight="1" x14ac:dyDescent="0.25">
      <c r="A6" s="11">
        <v>4293877</v>
      </c>
      <c r="B6" s="12" t="s">
        <v>245</v>
      </c>
      <c r="C6" s="12" t="s">
        <v>350</v>
      </c>
      <c r="D6" s="10">
        <v>112</v>
      </c>
      <c r="E6" s="12" t="s">
        <v>315</v>
      </c>
      <c r="F6" s="9">
        <v>10000000</v>
      </c>
      <c r="G6" s="9">
        <v>10000000</v>
      </c>
      <c r="H6" s="9">
        <v>10000000</v>
      </c>
      <c r="I6" s="9">
        <v>10000000</v>
      </c>
      <c r="J6" s="9">
        <v>10000000</v>
      </c>
      <c r="K6" s="9">
        <v>10000000</v>
      </c>
      <c r="L6" s="9">
        <v>10000000</v>
      </c>
      <c r="M6" s="9">
        <v>10000000</v>
      </c>
      <c r="N6" s="9">
        <v>10000000</v>
      </c>
      <c r="O6" s="9">
        <v>10000000</v>
      </c>
      <c r="P6" s="9">
        <v>10000000</v>
      </c>
      <c r="Q6" s="9">
        <v>10000000</v>
      </c>
      <c r="R6" s="14">
        <f t="shared" ref="R6:R15" si="0">SUM(F6:Q6)</f>
        <v>120000000</v>
      </c>
      <c r="S6" s="14">
        <f>R6/12</f>
        <v>10000000</v>
      </c>
      <c r="T6" s="4">
        <f>SUM(R6:S7)</f>
        <v>166000000</v>
      </c>
      <c r="V6" s="17"/>
      <c r="X6" s="18"/>
    </row>
    <row r="7" spans="1:26" s="16" customFormat="1" ht="21.95" customHeight="1" x14ac:dyDescent="0.25">
      <c r="A7" s="11">
        <v>4293877</v>
      </c>
      <c r="B7" s="12" t="s">
        <v>245</v>
      </c>
      <c r="C7" s="12" t="s">
        <v>350</v>
      </c>
      <c r="D7" s="10">
        <v>133</v>
      </c>
      <c r="E7" s="12" t="s">
        <v>316</v>
      </c>
      <c r="F7" s="9">
        <v>3000000</v>
      </c>
      <c r="G7" s="9">
        <v>3000000</v>
      </c>
      <c r="H7" s="9">
        <v>3000000</v>
      </c>
      <c r="I7" s="9">
        <v>3000000</v>
      </c>
      <c r="J7" s="9">
        <v>3000000</v>
      </c>
      <c r="K7" s="9">
        <v>3000000</v>
      </c>
      <c r="L7" s="9">
        <v>3000000</v>
      </c>
      <c r="M7" s="9">
        <v>3000000</v>
      </c>
      <c r="N7" s="9">
        <v>3000000</v>
      </c>
      <c r="O7" s="9">
        <v>3000000</v>
      </c>
      <c r="P7" s="9">
        <v>3000000</v>
      </c>
      <c r="Q7" s="9">
        <v>3000000</v>
      </c>
      <c r="R7" s="14">
        <f t="shared" si="0"/>
        <v>36000000</v>
      </c>
      <c r="S7" s="14">
        <v>0</v>
      </c>
      <c r="T7" s="5"/>
      <c r="V7" s="17"/>
      <c r="X7" s="18"/>
      <c r="Z7" s="17"/>
    </row>
    <row r="8" spans="1:26" s="16" customFormat="1" ht="21.95" customHeight="1" x14ac:dyDescent="0.25">
      <c r="A8" s="11">
        <v>815599</v>
      </c>
      <c r="B8" s="12" t="s">
        <v>19</v>
      </c>
      <c r="C8" s="12" t="s">
        <v>20</v>
      </c>
      <c r="D8" s="10">
        <v>112</v>
      </c>
      <c r="E8" s="12" t="s">
        <v>315</v>
      </c>
      <c r="F8" s="9">
        <v>10000000</v>
      </c>
      <c r="G8" s="9">
        <v>10000000</v>
      </c>
      <c r="H8" s="9">
        <v>10000000</v>
      </c>
      <c r="I8" s="9">
        <v>10000000</v>
      </c>
      <c r="J8" s="9">
        <v>10000000</v>
      </c>
      <c r="K8" s="9">
        <v>10000000</v>
      </c>
      <c r="L8" s="9">
        <v>10000000</v>
      </c>
      <c r="M8" s="9">
        <v>10000000</v>
      </c>
      <c r="N8" s="9">
        <v>10000000</v>
      </c>
      <c r="O8" s="9">
        <v>10000000</v>
      </c>
      <c r="P8" s="9">
        <v>10000000</v>
      </c>
      <c r="Q8" s="9">
        <v>10000000</v>
      </c>
      <c r="R8" s="14">
        <f t="shared" si="0"/>
        <v>120000000</v>
      </c>
      <c r="S8" s="14">
        <f>R8/12</f>
        <v>10000000</v>
      </c>
      <c r="T8" s="4">
        <f>SUM(R8:S9)</f>
        <v>166000000</v>
      </c>
      <c r="V8" s="17"/>
      <c r="X8" s="18"/>
    </row>
    <row r="9" spans="1:26" s="16" customFormat="1" ht="21.95" customHeight="1" x14ac:dyDescent="0.25">
      <c r="A9" s="11">
        <v>815599</v>
      </c>
      <c r="B9" s="12" t="s">
        <v>19</v>
      </c>
      <c r="C9" s="12" t="s">
        <v>20</v>
      </c>
      <c r="D9" s="10">
        <v>133</v>
      </c>
      <c r="E9" s="12" t="s">
        <v>316</v>
      </c>
      <c r="F9" s="9">
        <v>3000000</v>
      </c>
      <c r="G9" s="9">
        <v>3000000</v>
      </c>
      <c r="H9" s="9">
        <v>3000000</v>
      </c>
      <c r="I9" s="9">
        <v>3000000</v>
      </c>
      <c r="J9" s="9">
        <v>3000000</v>
      </c>
      <c r="K9" s="9">
        <v>3000000</v>
      </c>
      <c r="L9" s="9">
        <v>3000000</v>
      </c>
      <c r="M9" s="9">
        <v>3000000</v>
      </c>
      <c r="N9" s="9">
        <v>3000000</v>
      </c>
      <c r="O9" s="9">
        <v>3000000</v>
      </c>
      <c r="P9" s="9">
        <v>3000000</v>
      </c>
      <c r="Q9" s="9">
        <v>3000000</v>
      </c>
      <c r="R9" s="14">
        <f t="shared" si="0"/>
        <v>36000000</v>
      </c>
      <c r="S9" s="14">
        <v>0</v>
      </c>
      <c r="T9" s="5"/>
      <c r="V9" s="17"/>
      <c r="X9" s="18"/>
      <c r="Z9" s="17"/>
    </row>
    <row r="10" spans="1:26" s="16" customFormat="1" ht="21.95" customHeight="1" x14ac:dyDescent="0.25">
      <c r="A10" s="11">
        <v>818439</v>
      </c>
      <c r="B10" s="12" t="s">
        <v>21</v>
      </c>
      <c r="C10" s="12" t="s">
        <v>22</v>
      </c>
      <c r="D10" s="10">
        <v>112</v>
      </c>
      <c r="E10" s="12" t="s">
        <v>315</v>
      </c>
      <c r="F10" s="9">
        <v>10000000</v>
      </c>
      <c r="G10" s="9">
        <v>10000000</v>
      </c>
      <c r="H10" s="9">
        <v>10000000</v>
      </c>
      <c r="I10" s="9">
        <v>10000000</v>
      </c>
      <c r="J10" s="9">
        <v>10000000</v>
      </c>
      <c r="K10" s="9">
        <v>10000000</v>
      </c>
      <c r="L10" s="9">
        <v>10000000</v>
      </c>
      <c r="M10" s="9">
        <v>10000000</v>
      </c>
      <c r="N10" s="9">
        <v>10000000</v>
      </c>
      <c r="O10" s="9">
        <v>10000000</v>
      </c>
      <c r="P10" s="9">
        <v>10000000</v>
      </c>
      <c r="Q10" s="9">
        <v>10000000</v>
      </c>
      <c r="R10" s="14">
        <f t="shared" si="0"/>
        <v>120000000</v>
      </c>
      <c r="S10" s="14">
        <f>R10/12</f>
        <v>10000000</v>
      </c>
      <c r="T10" s="4">
        <f>SUM(R10:S11)</f>
        <v>166000000</v>
      </c>
      <c r="V10" s="17"/>
      <c r="X10" s="18"/>
    </row>
    <row r="11" spans="1:26" s="16" customFormat="1" ht="21.95" customHeight="1" x14ac:dyDescent="0.25">
      <c r="A11" s="11">
        <v>818439</v>
      </c>
      <c r="B11" s="12" t="s">
        <v>21</v>
      </c>
      <c r="C11" s="12" t="s">
        <v>22</v>
      </c>
      <c r="D11" s="10">
        <v>133</v>
      </c>
      <c r="E11" s="12" t="s">
        <v>316</v>
      </c>
      <c r="F11" s="9">
        <v>3000000</v>
      </c>
      <c r="G11" s="9">
        <v>3000000</v>
      </c>
      <c r="H11" s="9">
        <v>3000000</v>
      </c>
      <c r="I11" s="9">
        <v>3000000</v>
      </c>
      <c r="J11" s="9">
        <v>3000000</v>
      </c>
      <c r="K11" s="9">
        <v>3000000</v>
      </c>
      <c r="L11" s="9">
        <v>3000000</v>
      </c>
      <c r="M11" s="9">
        <v>3000000</v>
      </c>
      <c r="N11" s="9">
        <v>3000000</v>
      </c>
      <c r="O11" s="9">
        <v>3000000</v>
      </c>
      <c r="P11" s="9">
        <v>3000000</v>
      </c>
      <c r="Q11" s="9">
        <v>3000000</v>
      </c>
      <c r="R11" s="14">
        <f t="shared" si="0"/>
        <v>36000000</v>
      </c>
      <c r="S11" s="14">
        <v>0</v>
      </c>
      <c r="T11" s="5"/>
      <c r="V11" s="17"/>
      <c r="X11" s="18"/>
      <c r="Z11" s="17"/>
    </row>
    <row r="12" spans="1:26" s="16" customFormat="1" ht="21.95" customHeight="1" x14ac:dyDescent="0.25">
      <c r="A12" s="11">
        <v>287536</v>
      </c>
      <c r="B12" s="12" t="s">
        <v>651</v>
      </c>
      <c r="C12" s="12" t="s">
        <v>652</v>
      </c>
      <c r="D12" s="10">
        <v>112</v>
      </c>
      <c r="E12" s="12" t="s">
        <v>315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10000000</v>
      </c>
      <c r="M12" s="9">
        <v>10000000</v>
      </c>
      <c r="N12" s="9">
        <v>10000000</v>
      </c>
      <c r="O12" s="9">
        <v>10000000</v>
      </c>
      <c r="P12" s="9">
        <v>10000000</v>
      </c>
      <c r="Q12" s="9">
        <v>10000000</v>
      </c>
      <c r="R12" s="14">
        <f>SUM(F12:Q12)</f>
        <v>60000000</v>
      </c>
      <c r="S12" s="14">
        <v>0</v>
      </c>
      <c r="T12" s="4">
        <f>SUM(R12:S13)</f>
        <v>78000000</v>
      </c>
      <c r="V12" s="17"/>
      <c r="X12" s="18"/>
    </row>
    <row r="13" spans="1:26" s="16" customFormat="1" ht="21.95" customHeight="1" x14ac:dyDescent="0.25">
      <c r="A13" s="11">
        <v>287536</v>
      </c>
      <c r="B13" s="12" t="s">
        <v>651</v>
      </c>
      <c r="C13" s="12" t="s">
        <v>652</v>
      </c>
      <c r="D13" s="10">
        <v>133</v>
      </c>
      <c r="E13" s="12" t="s">
        <v>316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3000000</v>
      </c>
      <c r="M13" s="9">
        <v>3000000</v>
      </c>
      <c r="N13" s="9">
        <v>3000000</v>
      </c>
      <c r="O13" s="9">
        <v>3000000</v>
      </c>
      <c r="P13" s="9">
        <v>3000000</v>
      </c>
      <c r="Q13" s="9">
        <v>3000000</v>
      </c>
      <c r="R13" s="14">
        <f>SUM(F13:Q13)</f>
        <v>18000000</v>
      </c>
      <c r="S13" s="14">
        <v>0</v>
      </c>
      <c r="T13" s="5"/>
      <c r="V13" s="17"/>
      <c r="X13" s="18"/>
      <c r="Z13" s="17"/>
    </row>
    <row r="14" spans="1:26" s="16" customFormat="1" ht="21.95" customHeight="1" x14ac:dyDescent="0.25">
      <c r="A14" s="11">
        <v>4216401</v>
      </c>
      <c r="B14" s="12" t="s">
        <v>23</v>
      </c>
      <c r="C14" s="12" t="s">
        <v>24</v>
      </c>
      <c r="D14" s="10">
        <v>112</v>
      </c>
      <c r="E14" s="12" t="s">
        <v>315</v>
      </c>
      <c r="F14" s="9">
        <v>10000000</v>
      </c>
      <c r="G14" s="9">
        <v>10000000</v>
      </c>
      <c r="H14" s="9">
        <v>10000000</v>
      </c>
      <c r="I14" s="9">
        <v>10000000</v>
      </c>
      <c r="J14" s="9">
        <v>10000000</v>
      </c>
      <c r="K14" s="9">
        <v>10000000</v>
      </c>
      <c r="L14" s="9">
        <v>10000000</v>
      </c>
      <c r="M14" s="9">
        <v>10000000</v>
      </c>
      <c r="N14" s="9">
        <v>10000000</v>
      </c>
      <c r="O14" s="9">
        <v>10000000</v>
      </c>
      <c r="P14" s="9">
        <v>10000000</v>
      </c>
      <c r="Q14" s="9">
        <v>10000000</v>
      </c>
      <c r="R14" s="14">
        <f t="shared" si="0"/>
        <v>120000000</v>
      </c>
      <c r="S14" s="14">
        <f>R14/12</f>
        <v>10000000</v>
      </c>
      <c r="T14" s="4">
        <f>SUM(R14:S15)</f>
        <v>166000000</v>
      </c>
      <c r="V14" s="17"/>
      <c r="X14" s="18"/>
      <c r="Z14" s="17"/>
    </row>
    <row r="15" spans="1:26" s="16" customFormat="1" ht="21.95" customHeight="1" x14ac:dyDescent="0.25">
      <c r="A15" s="11">
        <v>4216401</v>
      </c>
      <c r="B15" s="12" t="s">
        <v>23</v>
      </c>
      <c r="C15" s="12" t="s">
        <v>24</v>
      </c>
      <c r="D15" s="10">
        <v>133</v>
      </c>
      <c r="E15" s="12" t="s">
        <v>316</v>
      </c>
      <c r="F15" s="9">
        <v>3000000</v>
      </c>
      <c r="G15" s="9">
        <v>3000000</v>
      </c>
      <c r="H15" s="9">
        <v>3000000</v>
      </c>
      <c r="I15" s="9">
        <v>3000000</v>
      </c>
      <c r="J15" s="9">
        <v>3000000</v>
      </c>
      <c r="K15" s="9">
        <v>3000000</v>
      </c>
      <c r="L15" s="9">
        <v>3000000</v>
      </c>
      <c r="M15" s="9">
        <v>3000000</v>
      </c>
      <c r="N15" s="9">
        <v>3000000</v>
      </c>
      <c r="O15" s="9">
        <v>3000000</v>
      </c>
      <c r="P15" s="9">
        <v>3000000</v>
      </c>
      <c r="Q15" s="9">
        <v>3000000</v>
      </c>
      <c r="R15" s="14">
        <f t="shared" si="0"/>
        <v>36000000</v>
      </c>
      <c r="S15" s="14">
        <v>0</v>
      </c>
      <c r="T15" s="5"/>
      <c r="V15" s="17"/>
      <c r="X15" s="18"/>
      <c r="Z15" s="17"/>
    </row>
    <row r="16" spans="1:26" s="16" customFormat="1" ht="21.95" customHeight="1" x14ac:dyDescent="0.25">
      <c r="A16" s="11">
        <v>1565956</v>
      </c>
      <c r="B16" s="12" t="s">
        <v>25</v>
      </c>
      <c r="C16" s="12" t="s">
        <v>26</v>
      </c>
      <c r="D16" s="10">
        <v>112</v>
      </c>
      <c r="E16" s="12" t="s">
        <v>315</v>
      </c>
      <c r="F16" s="9">
        <v>10000000</v>
      </c>
      <c r="G16" s="9">
        <v>10000000</v>
      </c>
      <c r="H16" s="9">
        <v>10000000</v>
      </c>
      <c r="I16" s="9">
        <v>10000000</v>
      </c>
      <c r="J16" s="9">
        <v>10000000</v>
      </c>
      <c r="K16" s="9">
        <v>10000000</v>
      </c>
      <c r="L16" s="9">
        <v>10000000</v>
      </c>
      <c r="M16" s="9">
        <v>10000000</v>
      </c>
      <c r="N16" s="9">
        <v>10000000</v>
      </c>
      <c r="O16" s="9">
        <v>10000000</v>
      </c>
      <c r="P16" s="9">
        <v>10000000</v>
      </c>
      <c r="Q16" s="9">
        <v>10000000</v>
      </c>
      <c r="R16" s="14">
        <f t="shared" ref="R16:R29" si="1">SUM(F16:Q16)</f>
        <v>120000000</v>
      </c>
      <c r="S16" s="14">
        <f>R16/12</f>
        <v>10000000</v>
      </c>
      <c r="T16" s="4">
        <f>SUM(R16:S17)</f>
        <v>166000000</v>
      </c>
      <c r="V16" s="17"/>
      <c r="X16" s="18"/>
    </row>
    <row r="17" spans="1:26" s="16" customFormat="1" ht="21.95" customHeight="1" x14ac:dyDescent="0.25">
      <c r="A17" s="11">
        <v>1565956</v>
      </c>
      <c r="B17" s="12" t="s">
        <v>25</v>
      </c>
      <c r="C17" s="12" t="s">
        <v>26</v>
      </c>
      <c r="D17" s="10">
        <v>133</v>
      </c>
      <c r="E17" s="12" t="s">
        <v>316</v>
      </c>
      <c r="F17" s="9">
        <v>3000000</v>
      </c>
      <c r="G17" s="9">
        <v>3000000</v>
      </c>
      <c r="H17" s="9">
        <v>3000000</v>
      </c>
      <c r="I17" s="9">
        <v>3000000</v>
      </c>
      <c r="J17" s="9">
        <v>3000000</v>
      </c>
      <c r="K17" s="9">
        <v>3000000</v>
      </c>
      <c r="L17" s="9">
        <v>3000000</v>
      </c>
      <c r="M17" s="9">
        <v>3000000</v>
      </c>
      <c r="N17" s="9">
        <v>3000000</v>
      </c>
      <c r="O17" s="9">
        <v>3000000</v>
      </c>
      <c r="P17" s="9">
        <v>3000000</v>
      </c>
      <c r="Q17" s="9">
        <v>3000000</v>
      </c>
      <c r="R17" s="14">
        <f t="shared" si="1"/>
        <v>36000000</v>
      </c>
      <c r="S17" s="14">
        <v>0</v>
      </c>
      <c r="T17" s="5"/>
      <c r="V17" s="17"/>
      <c r="X17" s="18"/>
      <c r="Z17" s="17"/>
    </row>
    <row r="18" spans="1:26" s="16" customFormat="1" ht="21.95" customHeight="1" x14ac:dyDescent="0.25">
      <c r="A18" s="11">
        <v>2950755</v>
      </c>
      <c r="B18" s="12" t="s">
        <v>351</v>
      </c>
      <c r="C18" s="12" t="s">
        <v>352</v>
      </c>
      <c r="D18" s="10">
        <v>112</v>
      </c>
      <c r="E18" s="12" t="s">
        <v>315</v>
      </c>
      <c r="F18" s="9">
        <v>10000000</v>
      </c>
      <c r="G18" s="9">
        <v>10000000</v>
      </c>
      <c r="H18" s="9">
        <v>10000000</v>
      </c>
      <c r="I18" s="9">
        <v>10000000</v>
      </c>
      <c r="J18" s="9">
        <v>10000000</v>
      </c>
      <c r="K18" s="9">
        <v>10000000</v>
      </c>
      <c r="L18" s="9">
        <v>10000000</v>
      </c>
      <c r="M18" s="9">
        <v>10000000</v>
      </c>
      <c r="N18" s="9">
        <v>10000000</v>
      </c>
      <c r="O18" s="9">
        <v>10000000</v>
      </c>
      <c r="P18" s="9">
        <v>10000000</v>
      </c>
      <c r="Q18" s="9">
        <v>10000000</v>
      </c>
      <c r="R18" s="14">
        <f t="shared" si="1"/>
        <v>120000000</v>
      </c>
      <c r="S18" s="14">
        <f>R18/12</f>
        <v>10000000</v>
      </c>
      <c r="T18" s="4">
        <f>SUM(R18:S19)</f>
        <v>166000000</v>
      </c>
      <c r="V18" s="17"/>
      <c r="X18" s="18"/>
    </row>
    <row r="19" spans="1:26" s="16" customFormat="1" ht="21.95" customHeight="1" x14ac:dyDescent="0.25">
      <c r="A19" s="11">
        <v>2950755</v>
      </c>
      <c r="B19" s="12" t="s">
        <v>351</v>
      </c>
      <c r="C19" s="12" t="s">
        <v>352</v>
      </c>
      <c r="D19" s="10">
        <v>133</v>
      </c>
      <c r="E19" s="12" t="s">
        <v>316</v>
      </c>
      <c r="F19" s="9">
        <v>3000000</v>
      </c>
      <c r="G19" s="9">
        <v>3000000</v>
      </c>
      <c r="H19" s="9">
        <v>3000000</v>
      </c>
      <c r="I19" s="9">
        <v>3000000</v>
      </c>
      <c r="J19" s="9">
        <v>3000000</v>
      </c>
      <c r="K19" s="9">
        <v>3000000</v>
      </c>
      <c r="L19" s="9">
        <v>3000000</v>
      </c>
      <c r="M19" s="9">
        <v>3000000</v>
      </c>
      <c r="N19" s="9">
        <v>3000000</v>
      </c>
      <c r="O19" s="9">
        <v>3000000</v>
      </c>
      <c r="P19" s="9">
        <v>3000000</v>
      </c>
      <c r="Q19" s="9">
        <v>3000000</v>
      </c>
      <c r="R19" s="14">
        <f t="shared" si="1"/>
        <v>36000000</v>
      </c>
      <c r="S19" s="14">
        <v>0</v>
      </c>
      <c r="T19" s="5"/>
      <c r="V19" s="17"/>
      <c r="X19" s="18"/>
      <c r="Z19" s="17"/>
    </row>
    <row r="20" spans="1:26" s="16" customFormat="1" ht="21.95" customHeight="1" x14ac:dyDescent="0.25">
      <c r="A20" s="27">
        <v>3627574</v>
      </c>
      <c r="B20" s="28" t="s">
        <v>353</v>
      </c>
      <c r="C20" s="12" t="s">
        <v>354</v>
      </c>
      <c r="D20" s="10">
        <v>112</v>
      </c>
      <c r="E20" s="12" t="s">
        <v>315</v>
      </c>
      <c r="F20" s="9">
        <v>10000000</v>
      </c>
      <c r="G20" s="9">
        <v>10000000</v>
      </c>
      <c r="H20" s="9">
        <v>10000000</v>
      </c>
      <c r="I20" s="9">
        <v>10000000</v>
      </c>
      <c r="J20" s="9">
        <v>10000000</v>
      </c>
      <c r="K20" s="9">
        <v>10000000</v>
      </c>
      <c r="L20" s="9">
        <v>10000000</v>
      </c>
      <c r="M20" s="9">
        <v>10000000</v>
      </c>
      <c r="N20" s="9">
        <v>10000000</v>
      </c>
      <c r="O20" s="9">
        <v>10000000</v>
      </c>
      <c r="P20" s="9">
        <v>10000000</v>
      </c>
      <c r="Q20" s="9">
        <v>10000000</v>
      </c>
      <c r="R20" s="14">
        <f t="shared" si="1"/>
        <v>120000000</v>
      </c>
      <c r="S20" s="14">
        <f>R20/12</f>
        <v>10000000</v>
      </c>
      <c r="T20" s="4">
        <f>SUM(R20:S21)</f>
        <v>166000000</v>
      </c>
      <c r="V20" s="17"/>
      <c r="X20" s="18"/>
    </row>
    <row r="21" spans="1:26" s="16" customFormat="1" ht="21.95" customHeight="1" x14ac:dyDescent="0.25">
      <c r="A21" s="27">
        <v>3627574</v>
      </c>
      <c r="B21" s="29" t="s">
        <v>353</v>
      </c>
      <c r="C21" s="12" t="s">
        <v>354</v>
      </c>
      <c r="D21" s="10">
        <v>133</v>
      </c>
      <c r="E21" s="12" t="s">
        <v>316</v>
      </c>
      <c r="F21" s="9">
        <v>3000000</v>
      </c>
      <c r="G21" s="9">
        <v>3000000</v>
      </c>
      <c r="H21" s="9">
        <v>3000000</v>
      </c>
      <c r="I21" s="9">
        <v>3000000</v>
      </c>
      <c r="J21" s="9">
        <v>3000000</v>
      </c>
      <c r="K21" s="9">
        <v>3000000</v>
      </c>
      <c r="L21" s="9">
        <v>3000000</v>
      </c>
      <c r="M21" s="9">
        <v>3000000</v>
      </c>
      <c r="N21" s="9">
        <v>3000000</v>
      </c>
      <c r="O21" s="9">
        <v>3000000</v>
      </c>
      <c r="P21" s="9">
        <v>3000000</v>
      </c>
      <c r="Q21" s="9">
        <v>3000000</v>
      </c>
      <c r="R21" s="14">
        <f t="shared" si="1"/>
        <v>36000000</v>
      </c>
      <c r="S21" s="14">
        <v>0</v>
      </c>
      <c r="T21" s="5"/>
      <c r="V21" s="17"/>
      <c r="X21" s="18"/>
      <c r="Z21" s="17"/>
    </row>
    <row r="22" spans="1:26" s="16" customFormat="1" ht="21.95" customHeight="1" x14ac:dyDescent="0.25">
      <c r="A22" s="11">
        <v>504353</v>
      </c>
      <c r="B22" s="12" t="s">
        <v>355</v>
      </c>
      <c r="C22" s="12" t="s">
        <v>356</v>
      </c>
      <c r="D22" s="10">
        <v>112</v>
      </c>
      <c r="E22" s="12" t="s">
        <v>315</v>
      </c>
      <c r="F22" s="9">
        <v>10000000</v>
      </c>
      <c r="G22" s="9">
        <v>10000000</v>
      </c>
      <c r="H22" s="9">
        <v>10000000</v>
      </c>
      <c r="I22" s="9">
        <v>10000000</v>
      </c>
      <c r="J22" s="9">
        <v>10000000</v>
      </c>
      <c r="K22" s="9">
        <v>10000000</v>
      </c>
      <c r="L22" s="9">
        <v>10000000</v>
      </c>
      <c r="M22" s="9">
        <v>10000000</v>
      </c>
      <c r="N22" s="9">
        <v>10000000</v>
      </c>
      <c r="O22" s="9">
        <v>10000000</v>
      </c>
      <c r="P22" s="9">
        <v>10000000</v>
      </c>
      <c r="Q22" s="9">
        <v>10000000</v>
      </c>
      <c r="R22" s="14">
        <f t="shared" si="1"/>
        <v>120000000</v>
      </c>
      <c r="S22" s="14">
        <f>R22/12</f>
        <v>10000000</v>
      </c>
      <c r="T22" s="4">
        <f>SUM(R22:S23)</f>
        <v>166000000</v>
      </c>
      <c r="V22" s="17"/>
      <c r="X22" s="18"/>
    </row>
    <row r="23" spans="1:26" s="16" customFormat="1" ht="21.95" customHeight="1" x14ac:dyDescent="0.25">
      <c r="A23" s="11">
        <v>504353</v>
      </c>
      <c r="B23" s="12" t="s">
        <v>355</v>
      </c>
      <c r="C23" s="12" t="s">
        <v>356</v>
      </c>
      <c r="D23" s="10">
        <v>133</v>
      </c>
      <c r="E23" s="12" t="s">
        <v>316</v>
      </c>
      <c r="F23" s="9">
        <v>3000000</v>
      </c>
      <c r="G23" s="9">
        <v>3000000</v>
      </c>
      <c r="H23" s="9">
        <v>3000000</v>
      </c>
      <c r="I23" s="9">
        <v>3000000</v>
      </c>
      <c r="J23" s="9">
        <v>3000000</v>
      </c>
      <c r="K23" s="9">
        <v>3000000</v>
      </c>
      <c r="L23" s="9">
        <v>3000000</v>
      </c>
      <c r="M23" s="9">
        <v>3000000</v>
      </c>
      <c r="N23" s="9">
        <v>3000000</v>
      </c>
      <c r="O23" s="9">
        <v>3000000</v>
      </c>
      <c r="P23" s="9">
        <v>3000000</v>
      </c>
      <c r="Q23" s="9">
        <v>3000000</v>
      </c>
      <c r="R23" s="14">
        <f t="shared" si="1"/>
        <v>36000000</v>
      </c>
      <c r="S23" s="14">
        <v>0</v>
      </c>
      <c r="T23" s="5"/>
      <c r="V23" s="17"/>
      <c r="X23" s="18"/>
      <c r="Z23" s="17"/>
    </row>
    <row r="24" spans="1:26" s="16" customFormat="1" ht="21.95" customHeight="1" x14ac:dyDescent="0.25">
      <c r="A24" s="11">
        <v>1007408</v>
      </c>
      <c r="B24" s="12" t="s">
        <v>357</v>
      </c>
      <c r="C24" s="12" t="s">
        <v>358</v>
      </c>
      <c r="D24" s="10">
        <v>112</v>
      </c>
      <c r="E24" s="12" t="s">
        <v>315</v>
      </c>
      <c r="F24" s="9">
        <v>10000000</v>
      </c>
      <c r="G24" s="9">
        <v>10000000</v>
      </c>
      <c r="H24" s="9">
        <v>10000000</v>
      </c>
      <c r="I24" s="9">
        <v>10000000</v>
      </c>
      <c r="J24" s="9">
        <v>10000000</v>
      </c>
      <c r="K24" s="9">
        <v>10000000</v>
      </c>
      <c r="L24" s="9">
        <v>10000000</v>
      </c>
      <c r="M24" s="9">
        <v>10000000</v>
      </c>
      <c r="N24" s="9">
        <v>10000000</v>
      </c>
      <c r="O24" s="9">
        <v>10000000</v>
      </c>
      <c r="P24" s="9">
        <v>10000000</v>
      </c>
      <c r="Q24" s="9">
        <v>10000000</v>
      </c>
      <c r="R24" s="14">
        <f t="shared" si="1"/>
        <v>120000000</v>
      </c>
      <c r="S24" s="14">
        <f>R24/12</f>
        <v>10000000</v>
      </c>
      <c r="T24" s="4">
        <f>SUM(R24:S25)</f>
        <v>166000000</v>
      </c>
      <c r="V24" s="17"/>
      <c r="X24" s="18"/>
    </row>
    <row r="25" spans="1:26" s="16" customFormat="1" ht="21.95" customHeight="1" x14ac:dyDescent="0.25">
      <c r="A25" s="11">
        <v>1007408</v>
      </c>
      <c r="B25" s="12" t="s">
        <v>357</v>
      </c>
      <c r="C25" s="12" t="s">
        <v>358</v>
      </c>
      <c r="D25" s="10">
        <v>133</v>
      </c>
      <c r="E25" s="12" t="s">
        <v>316</v>
      </c>
      <c r="F25" s="9">
        <v>3000000</v>
      </c>
      <c r="G25" s="9">
        <v>3000000</v>
      </c>
      <c r="H25" s="9">
        <v>3000000</v>
      </c>
      <c r="I25" s="9">
        <v>3000000</v>
      </c>
      <c r="J25" s="9">
        <v>3000000</v>
      </c>
      <c r="K25" s="9">
        <v>3000000</v>
      </c>
      <c r="L25" s="9">
        <v>3000000</v>
      </c>
      <c r="M25" s="9">
        <v>3000000</v>
      </c>
      <c r="N25" s="9">
        <v>3000000</v>
      </c>
      <c r="O25" s="9">
        <v>3000000</v>
      </c>
      <c r="P25" s="9">
        <v>3000000</v>
      </c>
      <c r="Q25" s="9">
        <v>3000000</v>
      </c>
      <c r="R25" s="14">
        <f t="shared" si="1"/>
        <v>36000000</v>
      </c>
      <c r="S25" s="14">
        <v>0</v>
      </c>
      <c r="T25" s="5"/>
      <c r="V25" s="17"/>
      <c r="X25" s="18"/>
      <c r="Z25" s="17"/>
    </row>
    <row r="26" spans="1:26" s="16" customFormat="1" ht="21.95" customHeight="1" x14ac:dyDescent="0.25">
      <c r="A26" s="11">
        <v>929755</v>
      </c>
      <c r="B26" s="12" t="s">
        <v>27</v>
      </c>
      <c r="C26" s="12" t="s">
        <v>28</v>
      </c>
      <c r="D26" s="10">
        <v>112</v>
      </c>
      <c r="E26" s="12" t="s">
        <v>315</v>
      </c>
      <c r="F26" s="9">
        <v>10000000</v>
      </c>
      <c r="G26" s="9">
        <v>10000000</v>
      </c>
      <c r="H26" s="9">
        <v>10000000</v>
      </c>
      <c r="I26" s="9">
        <v>10000000</v>
      </c>
      <c r="J26" s="9">
        <v>10000000</v>
      </c>
      <c r="K26" s="9">
        <v>10000000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14">
        <f t="shared" si="1"/>
        <v>60000000</v>
      </c>
      <c r="S26" s="14">
        <v>0</v>
      </c>
      <c r="T26" s="4">
        <f>SUM(R26:S27)</f>
        <v>78000000</v>
      </c>
      <c r="V26" s="17"/>
      <c r="X26" s="18"/>
    </row>
    <row r="27" spans="1:26" s="16" customFormat="1" ht="21.95" customHeight="1" x14ac:dyDescent="0.25">
      <c r="A27" s="11">
        <v>929755</v>
      </c>
      <c r="B27" s="12" t="s">
        <v>27</v>
      </c>
      <c r="C27" s="12" t="s">
        <v>28</v>
      </c>
      <c r="D27" s="10">
        <v>133</v>
      </c>
      <c r="E27" s="12" t="s">
        <v>316</v>
      </c>
      <c r="F27" s="9">
        <v>3000000</v>
      </c>
      <c r="G27" s="9">
        <v>3000000</v>
      </c>
      <c r="H27" s="9">
        <v>3000000</v>
      </c>
      <c r="I27" s="9">
        <v>3000000</v>
      </c>
      <c r="J27" s="9">
        <v>3000000</v>
      </c>
      <c r="K27" s="9">
        <v>3000000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14">
        <f t="shared" si="1"/>
        <v>18000000</v>
      </c>
      <c r="S27" s="14">
        <v>0</v>
      </c>
      <c r="T27" s="5"/>
      <c r="V27" s="17"/>
      <c r="X27" s="18"/>
      <c r="Z27" s="17"/>
    </row>
    <row r="28" spans="1:26" s="16" customFormat="1" ht="21.95" customHeight="1" x14ac:dyDescent="0.25">
      <c r="A28" s="11">
        <v>4796104</v>
      </c>
      <c r="B28" s="12" t="s">
        <v>359</v>
      </c>
      <c r="C28" s="12" t="s">
        <v>360</v>
      </c>
      <c r="D28" s="10">
        <v>112</v>
      </c>
      <c r="E28" s="12" t="s">
        <v>315</v>
      </c>
      <c r="F28" s="9">
        <v>10000000</v>
      </c>
      <c r="G28" s="9">
        <v>10000000</v>
      </c>
      <c r="H28" s="9">
        <v>10000000</v>
      </c>
      <c r="I28" s="9">
        <v>10000000</v>
      </c>
      <c r="J28" s="9">
        <v>10000000</v>
      </c>
      <c r="K28" s="9">
        <v>10000000</v>
      </c>
      <c r="L28" s="9">
        <v>10000000</v>
      </c>
      <c r="M28" s="9">
        <v>10000000</v>
      </c>
      <c r="N28" s="9">
        <v>10000000</v>
      </c>
      <c r="O28" s="9">
        <v>10000000</v>
      </c>
      <c r="P28" s="9">
        <v>10000000</v>
      </c>
      <c r="Q28" s="9">
        <v>10000000</v>
      </c>
      <c r="R28" s="14">
        <f t="shared" si="1"/>
        <v>120000000</v>
      </c>
      <c r="S28" s="14">
        <f>R28/12</f>
        <v>10000000</v>
      </c>
      <c r="T28" s="4">
        <f>SUM(R28:S29)</f>
        <v>166000000</v>
      </c>
      <c r="V28" s="17"/>
      <c r="X28" s="18"/>
    </row>
    <row r="29" spans="1:26" s="16" customFormat="1" ht="21.95" customHeight="1" x14ac:dyDescent="0.25">
      <c r="A29" s="11">
        <v>4796104</v>
      </c>
      <c r="B29" s="12" t="s">
        <v>359</v>
      </c>
      <c r="C29" s="12" t="s">
        <v>360</v>
      </c>
      <c r="D29" s="10">
        <v>133</v>
      </c>
      <c r="E29" s="12" t="s">
        <v>316</v>
      </c>
      <c r="F29" s="9">
        <v>3000000</v>
      </c>
      <c r="G29" s="9">
        <v>3000000</v>
      </c>
      <c r="H29" s="9">
        <v>3000000</v>
      </c>
      <c r="I29" s="9">
        <v>3000000</v>
      </c>
      <c r="J29" s="9">
        <v>3000000</v>
      </c>
      <c r="K29" s="9">
        <v>3000000</v>
      </c>
      <c r="L29" s="9">
        <v>3000000</v>
      </c>
      <c r="M29" s="9">
        <v>3000000</v>
      </c>
      <c r="N29" s="9">
        <v>3000000</v>
      </c>
      <c r="O29" s="9">
        <v>3000000</v>
      </c>
      <c r="P29" s="9">
        <v>3000000</v>
      </c>
      <c r="Q29" s="9">
        <v>3000000</v>
      </c>
      <c r="R29" s="14">
        <f t="shared" si="1"/>
        <v>36000000</v>
      </c>
      <c r="S29" s="14">
        <v>0</v>
      </c>
      <c r="T29" s="5"/>
      <c r="V29" s="17"/>
      <c r="X29" s="18"/>
      <c r="Z29" s="17"/>
    </row>
    <row r="30" spans="1:26" s="16" customFormat="1" ht="21.95" customHeight="1" x14ac:dyDescent="0.25">
      <c r="A30" s="11">
        <v>3601518</v>
      </c>
      <c r="B30" s="12" t="s">
        <v>361</v>
      </c>
      <c r="C30" s="12" t="s">
        <v>362</v>
      </c>
      <c r="D30" s="10">
        <v>112</v>
      </c>
      <c r="E30" s="12" t="s">
        <v>315</v>
      </c>
      <c r="F30" s="9">
        <v>10000000</v>
      </c>
      <c r="G30" s="9">
        <v>10000000</v>
      </c>
      <c r="H30" s="9">
        <v>10000000</v>
      </c>
      <c r="I30" s="9">
        <v>10000000</v>
      </c>
      <c r="J30" s="9">
        <v>10000000</v>
      </c>
      <c r="K30" s="9">
        <v>10000000</v>
      </c>
      <c r="L30" s="9">
        <v>10000000</v>
      </c>
      <c r="M30" s="9">
        <v>10000000</v>
      </c>
      <c r="N30" s="9">
        <v>10000000</v>
      </c>
      <c r="O30" s="9">
        <v>10000000</v>
      </c>
      <c r="P30" s="9">
        <v>10000000</v>
      </c>
      <c r="Q30" s="9">
        <v>10000000</v>
      </c>
      <c r="R30" s="14">
        <f t="shared" ref="R30:R38" si="2">SUM(F30:Q30)</f>
        <v>120000000</v>
      </c>
      <c r="S30" s="14">
        <f>R30/12</f>
        <v>10000000</v>
      </c>
      <c r="T30" s="4">
        <f>SUM(R30:S31)</f>
        <v>166000000</v>
      </c>
      <c r="V30" s="17"/>
      <c r="X30" s="18"/>
    </row>
    <row r="31" spans="1:26" s="16" customFormat="1" ht="21.95" customHeight="1" x14ac:dyDescent="0.25">
      <c r="A31" s="11">
        <v>3601518</v>
      </c>
      <c r="B31" s="12" t="s">
        <v>361</v>
      </c>
      <c r="C31" s="12" t="s">
        <v>362</v>
      </c>
      <c r="D31" s="10">
        <v>133</v>
      </c>
      <c r="E31" s="12" t="s">
        <v>316</v>
      </c>
      <c r="F31" s="9">
        <v>3000000</v>
      </c>
      <c r="G31" s="9">
        <v>3000000</v>
      </c>
      <c r="H31" s="9">
        <v>3000000</v>
      </c>
      <c r="I31" s="9">
        <v>3000000</v>
      </c>
      <c r="J31" s="9">
        <v>3000000</v>
      </c>
      <c r="K31" s="9">
        <v>3000000</v>
      </c>
      <c r="L31" s="9">
        <v>3000000</v>
      </c>
      <c r="M31" s="9">
        <v>3000000</v>
      </c>
      <c r="N31" s="9">
        <v>3000000</v>
      </c>
      <c r="O31" s="9">
        <v>3000000</v>
      </c>
      <c r="P31" s="9">
        <v>3000000</v>
      </c>
      <c r="Q31" s="9">
        <v>3000000</v>
      </c>
      <c r="R31" s="14">
        <f t="shared" si="2"/>
        <v>36000000</v>
      </c>
      <c r="S31" s="14">
        <v>0</v>
      </c>
      <c r="T31" s="5"/>
      <c r="V31" s="17"/>
      <c r="X31" s="18"/>
      <c r="Z31" s="17"/>
    </row>
    <row r="32" spans="1:26" s="16" customFormat="1" ht="21.95" customHeight="1" x14ac:dyDescent="0.25">
      <c r="A32" s="11">
        <v>4686427</v>
      </c>
      <c r="B32" s="12" t="s">
        <v>399</v>
      </c>
      <c r="C32" s="12" t="s">
        <v>400</v>
      </c>
      <c r="D32" s="10">
        <v>111</v>
      </c>
      <c r="E32" s="12" t="s">
        <v>317</v>
      </c>
      <c r="F32" s="9">
        <v>3500000</v>
      </c>
      <c r="G32" s="9">
        <v>3500000</v>
      </c>
      <c r="H32" s="9">
        <v>3500000</v>
      </c>
      <c r="I32" s="9">
        <v>3500000</v>
      </c>
      <c r="J32" s="9">
        <v>3500000</v>
      </c>
      <c r="K32" s="9">
        <v>3500000</v>
      </c>
      <c r="L32" s="9">
        <v>3500000</v>
      </c>
      <c r="M32" s="9">
        <v>3500000</v>
      </c>
      <c r="N32" s="9">
        <v>3500000</v>
      </c>
      <c r="O32" s="9">
        <v>3500000</v>
      </c>
      <c r="P32" s="9">
        <v>3500000</v>
      </c>
      <c r="Q32" s="9">
        <v>3500000</v>
      </c>
      <c r="R32" s="14">
        <f t="shared" si="2"/>
        <v>42000000</v>
      </c>
      <c r="S32" s="14">
        <f>R32/12</f>
        <v>3500000</v>
      </c>
      <c r="T32" s="4">
        <f>SUM(R32:S32)</f>
        <v>45500000</v>
      </c>
      <c r="V32" s="17"/>
      <c r="X32" s="18"/>
    </row>
    <row r="33" spans="1:26" s="16" customFormat="1" ht="21.95" customHeight="1" x14ac:dyDescent="0.25">
      <c r="A33" s="11">
        <v>4686427</v>
      </c>
      <c r="B33" s="12" t="s">
        <v>399</v>
      </c>
      <c r="C33" s="12" t="s">
        <v>400</v>
      </c>
      <c r="D33" s="10">
        <v>133</v>
      </c>
      <c r="E33" s="12" t="s">
        <v>316</v>
      </c>
      <c r="F33" s="9">
        <v>500000</v>
      </c>
      <c r="G33" s="9">
        <v>500000</v>
      </c>
      <c r="H33" s="9">
        <v>500000</v>
      </c>
      <c r="I33" s="9">
        <v>500000</v>
      </c>
      <c r="J33" s="9">
        <v>500000</v>
      </c>
      <c r="K33" s="9">
        <v>500000</v>
      </c>
      <c r="L33" s="9">
        <v>500000</v>
      </c>
      <c r="M33" s="9">
        <v>500000</v>
      </c>
      <c r="N33" s="9">
        <v>500000</v>
      </c>
      <c r="O33" s="9">
        <v>500000</v>
      </c>
      <c r="P33" s="9">
        <v>500000</v>
      </c>
      <c r="Q33" s="9">
        <v>2500000</v>
      </c>
      <c r="R33" s="14">
        <f t="shared" si="2"/>
        <v>8000000</v>
      </c>
      <c r="S33" s="14">
        <v>0</v>
      </c>
      <c r="T33" s="5"/>
      <c r="V33" s="17"/>
      <c r="X33" s="18"/>
      <c r="Z33" s="17"/>
    </row>
    <row r="34" spans="1:26" s="16" customFormat="1" ht="21.95" customHeight="1" x14ac:dyDescent="0.25">
      <c r="A34" s="11">
        <v>4765145</v>
      </c>
      <c r="B34" s="12" t="s">
        <v>29</v>
      </c>
      <c r="C34" s="12" t="s">
        <v>30</v>
      </c>
      <c r="D34" s="10">
        <v>111</v>
      </c>
      <c r="E34" s="12" t="s">
        <v>317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14">
        <f t="shared" si="2"/>
        <v>0</v>
      </c>
      <c r="S34" s="14">
        <f>R34/12</f>
        <v>0</v>
      </c>
      <c r="T34" s="4">
        <f>SUM(R34:S34)</f>
        <v>0</v>
      </c>
      <c r="V34" s="17"/>
      <c r="X34" s="18"/>
    </row>
    <row r="35" spans="1:26" s="15" customFormat="1" ht="21.75" customHeight="1" x14ac:dyDescent="0.25">
      <c r="A35" s="11">
        <v>4472725</v>
      </c>
      <c r="B35" s="12" t="s">
        <v>31</v>
      </c>
      <c r="C35" s="13" t="s">
        <v>326</v>
      </c>
      <c r="D35" s="10">
        <v>111</v>
      </c>
      <c r="E35" s="12" t="s">
        <v>317</v>
      </c>
      <c r="F35" s="9">
        <v>2800000</v>
      </c>
      <c r="G35" s="9">
        <v>2800000</v>
      </c>
      <c r="H35" s="9">
        <v>2800000</v>
      </c>
      <c r="I35" s="9">
        <v>2800000</v>
      </c>
      <c r="J35" s="9">
        <v>2800000</v>
      </c>
      <c r="K35" s="9">
        <v>2800000</v>
      </c>
      <c r="L35" s="9">
        <v>2800000</v>
      </c>
      <c r="M35" s="9">
        <v>2800000</v>
      </c>
      <c r="N35" s="9">
        <v>2800000</v>
      </c>
      <c r="O35" s="9">
        <v>2800000</v>
      </c>
      <c r="P35" s="9">
        <v>2800000</v>
      </c>
      <c r="Q35" s="9">
        <v>2800000</v>
      </c>
      <c r="R35" s="14">
        <f t="shared" si="2"/>
        <v>33600000</v>
      </c>
      <c r="S35" s="14">
        <f>R35/12</f>
        <v>2800000</v>
      </c>
      <c r="T35" s="4">
        <f>SUM(R35:S35)</f>
        <v>36400000</v>
      </c>
    </row>
    <row r="36" spans="1:26" s="16" customFormat="1" ht="21.95" customHeight="1" x14ac:dyDescent="0.25">
      <c r="A36" s="11">
        <v>4472725</v>
      </c>
      <c r="B36" s="12" t="s">
        <v>31</v>
      </c>
      <c r="C36" s="13" t="s">
        <v>326</v>
      </c>
      <c r="D36" s="10">
        <v>133</v>
      </c>
      <c r="E36" s="12" t="s">
        <v>316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500000</v>
      </c>
      <c r="L36" s="9">
        <v>500000</v>
      </c>
      <c r="M36" s="9">
        <v>500000</v>
      </c>
      <c r="N36" s="9">
        <v>500000</v>
      </c>
      <c r="O36" s="9">
        <v>500000</v>
      </c>
      <c r="P36" s="9">
        <v>500000</v>
      </c>
      <c r="Q36" s="9">
        <v>500000</v>
      </c>
      <c r="R36" s="14">
        <f t="shared" si="2"/>
        <v>3500000</v>
      </c>
      <c r="S36" s="14">
        <v>0</v>
      </c>
      <c r="T36" s="5"/>
      <c r="V36" s="17"/>
      <c r="X36" s="18"/>
      <c r="Z36" s="17"/>
    </row>
    <row r="37" spans="1:26" s="15" customFormat="1" ht="21.75" customHeight="1" x14ac:dyDescent="0.25">
      <c r="A37" s="11">
        <v>3837674</v>
      </c>
      <c r="B37" s="12" t="s">
        <v>408</v>
      </c>
      <c r="C37" s="13" t="s">
        <v>409</v>
      </c>
      <c r="D37" s="10">
        <v>111</v>
      </c>
      <c r="E37" s="12" t="s">
        <v>317</v>
      </c>
      <c r="F37" s="9">
        <v>6300000</v>
      </c>
      <c r="G37" s="9">
        <v>6300000</v>
      </c>
      <c r="H37" s="9">
        <v>6300000</v>
      </c>
      <c r="I37" s="9">
        <v>6300000</v>
      </c>
      <c r="J37" s="9">
        <v>6300000</v>
      </c>
      <c r="K37" s="9">
        <v>6300000</v>
      </c>
      <c r="L37" s="9">
        <v>6300000</v>
      </c>
      <c r="M37" s="9">
        <v>6300000</v>
      </c>
      <c r="N37" s="9">
        <v>6300000</v>
      </c>
      <c r="O37" s="9">
        <v>6300000</v>
      </c>
      <c r="P37" s="9">
        <v>6300000</v>
      </c>
      <c r="Q37" s="9">
        <v>6300000</v>
      </c>
      <c r="R37" s="14">
        <f t="shared" si="2"/>
        <v>75600000</v>
      </c>
      <c r="S37" s="14">
        <f t="shared" ref="S37:S50" si="3">R37/12</f>
        <v>6300000</v>
      </c>
      <c r="T37" s="4">
        <f t="shared" ref="T37:T47" si="4">SUM(R37:S37)</f>
        <v>81900000</v>
      </c>
    </row>
    <row r="38" spans="1:26" s="16" customFormat="1" ht="21.95" customHeight="1" x14ac:dyDescent="0.25">
      <c r="A38" s="11">
        <v>3837674</v>
      </c>
      <c r="B38" s="12" t="s">
        <v>408</v>
      </c>
      <c r="C38" s="13" t="s">
        <v>409</v>
      </c>
      <c r="D38" s="10">
        <v>133</v>
      </c>
      <c r="E38" s="12" t="s">
        <v>316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500000</v>
      </c>
      <c r="L38" s="9">
        <v>500000</v>
      </c>
      <c r="M38" s="9">
        <v>500000</v>
      </c>
      <c r="N38" s="9">
        <v>500000</v>
      </c>
      <c r="O38" s="9">
        <v>500000</v>
      </c>
      <c r="P38" s="9">
        <v>500000</v>
      </c>
      <c r="Q38" s="9">
        <v>3000000</v>
      </c>
      <c r="R38" s="14">
        <f t="shared" si="2"/>
        <v>6000000</v>
      </c>
      <c r="S38" s="14">
        <v>0</v>
      </c>
      <c r="T38" s="5"/>
      <c r="V38" s="17"/>
      <c r="X38" s="18"/>
      <c r="Z38" s="17"/>
    </row>
    <row r="39" spans="1:26" s="15" customFormat="1" ht="21.75" customHeight="1" x14ac:dyDescent="0.25">
      <c r="A39" s="11">
        <v>4953737</v>
      </c>
      <c r="B39" s="12" t="s">
        <v>394</v>
      </c>
      <c r="C39" s="13" t="s">
        <v>395</v>
      </c>
      <c r="D39" s="10">
        <v>111</v>
      </c>
      <c r="E39" s="12" t="s">
        <v>317</v>
      </c>
      <c r="F39" s="9">
        <v>4500000</v>
      </c>
      <c r="G39" s="9">
        <v>4500000</v>
      </c>
      <c r="H39" s="9">
        <v>4500000</v>
      </c>
      <c r="I39" s="9">
        <v>4500000</v>
      </c>
      <c r="J39" s="9">
        <v>4500000</v>
      </c>
      <c r="K39" s="9">
        <v>4500000</v>
      </c>
      <c r="L39" s="9">
        <v>4500000</v>
      </c>
      <c r="M39" s="9">
        <v>4500000</v>
      </c>
      <c r="N39" s="9">
        <v>4500000</v>
      </c>
      <c r="O39" s="9">
        <v>4500000</v>
      </c>
      <c r="P39" s="9">
        <v>4500000</v>
      </c>
      <c r="Q39" s="9">
        <v>4500000</v>
      </c>
      <c r="R39" s="14">
        <f>Q39+P39+O39+N39+M39+L39+K39+J39+I39+H39+G39+F39</f>
        <v>54000000</v>
      </c>
      <c r="S39" s="14">
        <f>R39/12</f>
        <v>4500000</v>
      </c>
      <c r="T39" s="4">
        <f>SUM(R39:S39)</f>
        <v>58500000</v>
      </c>
    </row>
    <row r="40" spans="1:26" s="16" customFormat="1" ht="21.95" customHeight="1" x14ac:dyDescent="0.25">
      <c r="A40" s="11">
        <v>4953737</v>
      </c>
      <c r="B40" s="12" t="s">
        <v>394</v>
      </c>
      <c r="C40" s="13" t="s">
        <v>395</v>
      </c>
      <c r="D40" s="10">
        <v>133</v>
      </c>
      <c r="E40" s="12" t="s">
        <v>316</v>
      </c>
      <c r="F40" s="9">
        <v>2000000</v>
      </c>
      <c r="G40" s="9">
        <v>2000000</v>
      </c>
      <c r="H40" s="9">
        <v>2000000</v>
      </c>
      <c r="I40" s="9">
        <v>2000000</v>
      </c>
      <c r="J40" s="9">
        <v>2000000</v>
      </c>
      <c r="K40" s="9">
        <v>2000000</v>
      </c>
      <c r="L40" s="9">
        <v>2000000</v>
      </c>
      <c r="M40" s="9">
        <v>2000000</v>
      </c>
      <c r="N40" s="9">
        <v>2000000</v>
      </c>
      <c r="O40" s="9">
        <v>2000000</v>
      </c>
      <c r="P40" s="9">
        <v>2000000</v>
      </c>
      <c r="Q40" s="9">
        <v>3000000</v>
      </c>
      <c r="R40" s="14">
        <f>Q40+P40+O40+N40+M40+L40+K40+J40+I40+H40+G40+F40</f>
        <v>25000000</v>
      </c>
      <c r="S40" s="14">
        <v>0</v>
      </c>
      <c r="T40" s="5"/>
      <c r="V40" s="17"/>
      <c r="X40" s="18"/>
      <c r="Z40" s="17"/>
    </row>
    <row r="41" spans="1:26" s="15" customFormat="1" ht="21.75" customHeight="1" x14ac:dyDescent="0.25">
      <c r="A41" s="11">
        <v>4374757</v>
      </c>
      <c r="B41" s="12" t="s">
        <v>403</v>
      </c>
      <c r="C41" s="13" t="s">
        <v>404</v>
      </c>
      <c r="D41" s="10">
        <v>111</v>
      </c>
      <c r="E41" s="12" t="s">
        <v>317</v>
      </c>
      <c r="F41" s="9">
        <v>4500000</v>
      </c>
      <c r="G41" s="9">
        <v>4500000</v>
      </c>
      <c r="H41" s="9">
        <v>4500000</v>
      </c>
      <c r="I41" s="9">
        <v>4500000</v>
      </c>
      <c r="J41" s="9">
        <v>4500000</v>
      </c>
      <c r="K41" s="9">
        <v>4500000</v>
      </c>
      <c r="L41" s="9">
        <v>4500000</v>
      </c>
      <c r="M41" s="9">
        <v>4500000</v>
      </c>
      <c r="N41" s="9">
        <v>4500000</v>
      </c>
      <c r="O41" s="9">
        <v>4500000</v>
      </c>
      <c r="P41" s="9">
        <v>4500000</v>
      </c>
      <c r="Q41" s="9">
        <v>4500000</v>
      </c>
      <c r="R41" s="14">
        <f>Q41+P41+O41+N41+M41+L41+K41+J41+I41+H41+G41+F41</f>
        <v>54000000</v>
      </c>
      <c r="S41" s="14">
        <f t="shared" si="3"/>
        <v>4500000</v>
      </c>
      <c r="T41" s="4">
        <f t="shared" si="4"/>
        <v>58500000</v>
      </c>
    </row>
    <row r="42" spans="1:26" s="15" customFormat="1" ht="21.75" customHeight="1" x14ac:dyDescent="0.25">
      <c r="A42" s="11">
        <v>3847460</v>
      </c>
      <c r="B42" s="12" t="s">
        <v>32</v>
      </c>
      <c r="C42" s="13" t="s">
        <v>33</v>
      </c>
      <c r="D42" s="10">
        <v>111</v>
      </c>
      <c r="E42" s="12" t="s">
        <v>317</v>
      </c>
      <c r="F42" s="9">
        <v>2200000</v>
      </c>
      <c r="G42" s="9">
        <v>2200000</v>
      </c>
      <c r="H42" s="9">
        <v>2200000</v>
      </c>
      <c r="I42" s="9">
        <v>2200000</v>
      </c>
      <c r="J42" s="9">
        <v>2200000</v>
      </c>
      <c r="K42" s="9">
        <v>2200000</v>
      </c>
      <c r="L42" s="9">
        <v>2200000</v>
      </c>
      <c r="M42" s="9">
        <v>2200000</v>
      </c>
      <c r="N42" s="9">
        <v>2200000</v>
      </c>
      <c r="O42" s="9">
        <v>2200000</v>
      </c>
      <c r="P42" s="9">
        <v>2200000</v>
      </c>
      <c r="Q42" s="9">
        <v>2200000</v>
      </c>
      <c r="R42" s="14">
        <f>Q42+P42+O42+N42+M42+L42+K42+J42+I42+H42+G42+F42</f>
        <v>26400000</v>
      </c>
      <c r="S42" s="14">
        <f t="shared" si="3"/>
        <v>2200000</v>
      </c>
      <c r="T42" s="4">
        <f t="shared" si="4"/>
        <v>28600000</v>
      </c>
    </row>
    <row r="43" spans="1:26" s="16" customFormat="1" ht="21.95" customHeight="1" x14ac:dyDescent="0.25">
      <c r="A43" s="11">
        <v>3929625</v>
      </c>
      <c r="B43" s="12" t="s">
        <v>34</v>
      </c>
      <c r="C43" s="12" t="s">
        <v>35</v>
      </c>
      <c r="D43" s="10">
        <v>111</v>
      </c>
      <c r="E43" s="12" t="s">
        <v>317</v>
      </c>
      <c r="F43" s="9">
        <v>3000000</v>
      </c>
      <c r="G43" s="9">
        <v>3000000</v>
      </c>
      <c r="H43" s="9">
        <v>3000000</v>
      </c>
      <c r="I43" s="9">
        <v>3000000</v>
      </c>
      <c r="J43" s="9">
        <v>3000000</v>
      </c>
      <c r="K43" s="9">
        <v>3000000</v>
      </c>
      <c r="L43" s="9">
        <v>3000000</v>
      </c>
      <c r="M43" s="9">
        <v>3000000</v>
      </c>
      <c r="N43" s="9">
        <v>3000000</v>
      </c>
      <c r="O43" s="9">
        <v>3000000</v>
      </c>
      <c r="P43" s="9">
        <v>3000000</v>
      </c>
      <c r="Q43" s="9">
        <v>3000000</v>
      </c>
      <c r="R43" s="14">
        <f>SUM(F43:Q43)</f>
        <v>36000000</v>
      </c>
      <c r="S43" s="14">
        <f t="shared" si="3"/>
        <v>3000000</v>
      </c>
      <c r="T43" s="4">
        <f t="shared" si="4"/>
        <v>39000000</v>
      </c>
      <c r="V43" s="17"/>
      <c r="X43" s="18"/>
    </row>
    <row r="44" spans="1:26" s="16" customFormat="1" ht="21.95" customHeight="1" x14ac:dyDescent="0.25">
      <c r="A44" s="11">
        <v>4510120</v>
      </c>
      <c r="B44" s="12" t="s">
        <v>696</v>
      </c>
      <c r="C44" s="12" t="s">
        <v>697</v>
      </c>
      <c r="D44" s="10">
        <v>144</v>
      </c>
      <c r="E44" s="12" t="s">
        <v>318</v>
      </c>
      <c r="F44" s="9">
        <v>0</v>
      </c>
      <c r="G44" s="9">
        <v>0</v>
      </c>
      <c r="H44" s="9">
        <v>1500000</v>
      </c>
      <c r="I44" s="9">
        <v>1500000</v>
      </c>
      <c r="J44" s="9">
        <v>1500000</v>
      </c>
      <c r="K44" s="9">
        <v>1500000</v>
      </c>
      <c r="L44" s="9">
        <v>1500000</v>
      </c>
      <c r="M44" s="9">
        <v>1500000</v>
      </c>
      <c r="N44" s="9">
        <v>1500000</v>
      </c>
      <c r="O44" s="9">
        <v>3000000</v>
      </c>
      <c r="P44" s="9">
        <v>3000000</v>
      </c>
      <c r="Q44" s="9">
        <v>3000000</v>
      </c>
      <c r="R44" s="14">
        <f t="shared" ref="R44" si="5">SUM(F44:Q44)</f>
        <v>19500000</v>
      </c>
      <c r="S44" s="14">
        <f>R44/12</f>
        <v>1625000</v>
      </c>
      <c r="T44" s="4">
        <f t="shared" ref="T44" si="6">SUM(R44:S44)</f>
        <v>21125000</v>
      </c>
      <c r="V44" s="17"/>
      <c r="X44" s="18"/>
    </row>
    <row r="45" spans="1:26" s="16" customFormat="1" ht="21.95" customHeight="1" x14ac:dyDescent="0.25">
      <c r="A45" s="11">
        <v>2988241</v>
      </c>
      <c r="B45" s="12" t="s">
        <v>641</v>
      </c>
      <c r="C45" s="12" t="s">
        <v>642</v>
      </c>
      <c r="D45" s="10">
        <v>111</v>
      </c>
      <c r="E45" s="12" t="s">
        <v>317</v>
      </c>
      <c r="F45" s="9">
        <v>0</v>
      </c>
      <c r="G45" s="9">
        <v>3000000</v>
      </c>
      <c r="H45" s="9">
        <v>3000000</v>
      </c>
      <c r="I45" s="9">
        <v>3000000</v>
      </c>
      <c r="J45" s="9">
        <v>3000000</v>
      </c>
      <c r="K45" s="9">
        <v>3000000</v>
      </c>
      <c r="L45" s="9">
        <v>3000000</v>
      </c>
      <c r="M45" s="9">
        <v>3000000</v>
      </c>
      <c r="N45" s="9">
        <v>0</v>
      </c>
      <c r="O45" s="9">
        <v>0</v>
      </c>
      <c r="P45" s="9">
        <v>0</v>
      </c>
      <c r="Q45" s="9">
        <v>0</v>
      </c>
      <c r="R45" s="14">
        <f t="shared" ref="R45:R62" si="7">SUM(F45:Q45)</f>
        <v>21000000</v>
      </c>
      <c r="S45" s="14">
        <f t="shared" si="3"/>
        <v>1750000</v>
      </c>
      <c r="T45" s="4">
        <f t="shared" si="4"/>
        <v>22750000</v>
      </c>
      <c r="V45" s="17"/>
      <c r="X45" s="18"/>
    </row>
    <row r="46" spans="1:26" s="16" customFormat="1" ht="21.95" customHeight="1" x14ac:dyDescent="0.25">
      <c r="A46" s="11">
        <v>4555012</v>
      </c>
      <c r="B46" s="12" t="s">
        <v>187</v>
      </c>
      <c r="C46" s="12" t="s">
        <v>188</v>
      </c>
      <c r="D46" s="10">
        <v>111</v>
      </c>
      <c r="E46" s="12" t="s">
        <v>317</v>
      </c>
      <c r="F46" s="9">
        <v>2800000</v>
      </c>
      <c r="G46" s="9">
        <v>2800000</v>
      </c>
      <c r="H46" s="9">
        <v>2800000</v>
      </c>
      <c r="I46" s="9">
        <v>2800000</v>
      </c>
      <c r="J46" s="9">
        <v>2800000</v>
      </c>
      <c r="K46" s="9">
        <v>2800000</v>
      </c>
      <c r="L46" s="9">
        <v>2800000</v>
      </c>
      <c r="M46" s="9">
        <v>2800000</v>
      </c>
      <c r="N46" s="9">
        <v>2800000</v>
      </c>
      <c r="O46" s="9">
        <v>2800000</v>
      </c>
      <c r="P46" s="9">
        <v>2800000</v>
      </c>
      <c r="Q46" s="9">
        <v>2800000</v>
      </c>
      <c r="R46" s="14">
        <f t="shared" si="7"/>
        <v>33600000</v>
      </c>
      <c r="S46" s="14">
        <f t="shared" si="3"/>
        <v>2800000</v>
      </c>
      <c r="T46" s="4">
        <f t="shared" si="4"/>
        <v>36400000</v>
      </c>
      <c r="V46" s="17"/>
      <c r="X46" s="18"/>
    </row>
    <row r="47" spans="1:26" s="16" customFormat="1" ht="21.95" customHeight="1" x14ac:dyDescent="0.25">
      <c r="A47" s="11">
        <v>3410338</v>
      </c>
      <c r="B47" s="12" t="s">
        <v>36</v>
      </c>
      <c r="C47" s="12" t="s">
        <v>37</v>
      </c>
      <c r="D47" s="10">
        <v>111</v>
      </c>
      <c r="E47" s="12" t="s">
        <v>313</v>
      </c>
      <c r="F47" s="9">
        <v>1411500</v>
      </c>
      <c r="G47" s="9">
        <v>1411500</v>
      </c>
      <c r="H47" s="9">
        <v>1411500</v>
      </c>
      <c r="I47" s="9">
        <v>1411500</v>
      </c>
      <c r="J47" s="9">
        <v>1411500</v>
      </c>
      <c r="K47" s="9">
        <v>1411500</v>
      </c>
      <c r="L47" s="9">
        <v>1411500</v>
      </c>
      <c r="M47" s="9">
        <v>1411500</v>
      </c>
      <c r="N47" s="9">
        <v>1411500</v>
      </c>
      <c r="O47" s="9">
        <v>1411500</v>
      </c>
      <c r="P47" s="9">
        <v>1411500</v>
      </c>
      <c r="Q47" s="9">
        <v>1411500</v>
      </c>
      <c r="R47" s="14">
        <f t="shared" si="7"/>
        <v>16938000</v>
      </c>
      <c r="S47" s="14">
        <f t="shared" si="3"/>
        <v>1411500</v>
      </c>
      <c r="T47" s="4">
        <f t="shared" si="4"/>
        <v>18349500</v>
      </c>
      <c r="V47" s="17"/>
      <c r="X47" s="18"/>
    </row>
    <row r="48" spans="1:26" s="15" customFormat="1" ht="21.75" customHeight="1" x14ac:dyDescent="0.25">
      <c r="A48" s="11">
        <v>3877038</v>
      </c>
      <c r="B48" s="12" t="s">
        <v>377</v>
      </c>
      <c r="C48" s="13" t="s">
        <v>378</v>
      </c>
      <c r="D48" s="10" t="s">
        <v>18</v>
      </c>
      <c r="E48" s="12" t="s">
        <v>320</v>
      </c>
      <c r="F48" s="9">
        <v>3000000</v>
      </c>
      <c r="G48" s="9">
        <v>3000000</v>
      </c>
      <c r="H48" s="9">
        <v>3000000</v>
      </c>
      <c r="I48" s="9">
        <v>3000000</v>
      </c>
      <c r="J48" s="9">
        <v>3000000</v>
      </c>
      <c r="K48" s="9">
        <v>3000000</v>
      </c>
      <c r="L48" s="9">
        <v>3000000</v>
      </c>
      <c r="M48" s="9">
        <v>3000000</v>
      </c>
      <c r="N48" s="9">
        <v>4500000</v>
      </c>
      <c r="O48" s="9">
        <v>4500000</v>
      </c>
      <c r="P48" s="9">
        <v>4500000</v>
      </c>
      <c r="Q48" s="9">
        <v>4500000</v>
      </c>
      <c r="R48" s="14">
        <f t="shared" si="7"/>
        <v>42000000</v>
      </c>
      <c r="S48" s="14">
        <v>3500000</v>
      </c>
      <c r="T48" s="4">
        <f>SUM(R48:S48)</f>
        <v>45500000</v>
      </c>
    </row>
    <row r="49" spans="1:26" s="16" customFormat="1" ht="21.95" customHeight="1" x14ac:dyDescent="0.25">
      <c r="A49" s="11">
        <v>3877038</v>
      </c>
      <c r="B49" s="12" t="s">
        <v>377</v>
      </c>
      <c r="C49" s="13" t="s">
        <v>378</v>
      </c>
      <c r="D49" s="10">
        <v>133</v>
      </c>
      <c r="E49" s="12" t="s">
        <v>316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1000000</v>
      </c>
      <c r="O49" s="9">
        <v>1000000</v>
      </c>
      <c r="P49" s="9">
        <v>1000000</v>
      </c>
      <c r="Q49" s="9">
        <v>3000000</v>
      </c>
      <c r="R49" s="14">
        <f t="shared" si="7"/>
        <v>6000000</v>
      </c>
      <c r="S49" s="14">
        <v>0</v>
      </c>
      <c r="T49" s="5"/>
      <c r="V49" s="17"/>
      <c r="X49" s="18"/>
      <c r="Z49" s="17"/>
    </row>
    <row r="50" spans="1:26" s="15" customFormat="1" ht="21.75" customHeight="1" x14ac:dyDescent="0.25">
      <c r="A50" s="11">
        <v>4455624</v>
      </c>
      <c r="B50" s="12" t="s">
        <v>405</v>
      </c>
      <c r="C50" s="13" t="s">
        <v>406</v>
      </c>
      <c r="D50" s="10">
        <v>111</v>
      </c>
      <c r="E50" s="12" t="s">
        <v>317</v>
      </c>
      <c r="F50" s="9">
        <v>4500000</v>
      </c>
      <c r="G50" s="9">
        <v>4500000</v>
      </c>
      <c r="H50" s="9">
        <v>4500000</v>
      </c>
      <c r="I50" s="9">
        <v>4500000</v>
      </c>
      <c r="J50" s="9">
        <v>4500000</v>
      </c>
      <c r="K50" s="9">
        <v>4500000</v>
      </c>
      <c r="L50" s="9">
        <v>4500000</v>
      </c>
      <c r="M50" s="9">
        <v>4500000</v>
      </c>
      <c r="N50" s="9">
        <v>0</v>
      </c>
      <c r="O50" s="9">
        <v>0</v>
      </c>
      <c r="P50" s="9">
        <v>0</v>
      </c>
      <c r="Q50" s="9">
        <v>0</v>
      </c>
      <c r="R50" s="14">
        <f t="shared" si="7"/>
        <v>36000000</v>
      </c>
      <c r="S50" s="14">
        <f t="shared" si="3"/>
        <v>3000000</v>
      </c>
      <c r="T50" s="4">
        <f>SUM(R50:S50)</f>
        <v>39000000</v>
      </c>
    </row>
    <row r="51" spans="1:26" s="16" customFormat="1" ht="21.95" customHeight="1" x14ac:dyDescent="0.25">
      <c r="A51" s="11">
        <v>4455624</v>
      </c>
      <c r="B51" s="12" t="s">
        <v>405</v>
      </c>
      <c r="C51" s="13" t="s">
        <v>406</v>
      </c>
      <c r="D51" s="10">
        <v>133</v>
      </c>
      <c r="E51" s="12" t="s">
        <v>316</v>
      </c>
      <c r="F51" s="9">
        <v>1000000</v>
      </c>
      <c r="G51" s="9">
        <v>1000000</v>
      </c>
      <c r="H51" s="9">
        <v>1000000</v>
      </c>
      <c r="I51" s="9">
        <v>1000000</v>
      </c>
      <c r="J51" s="9">
        <v>1000000</v>
      </c>
      <c r="K51" s="9">
        <v>1000000</v>
      </c>
      <c r="L51" s="9">
        <v>1000000</v>
      </c>
      <c r="M51" s="9">
        <v>1000000</v>
      </c>
      <c r="N51" s="9">
        <v>3500000</v>
      </c>
      <c r="O51" s="9">
        <v>3500000</v>
      </c>
      <c r="P51" s="9">
        <v>3500000</v>
      </c>
      <c r="Q51" s="9">
        <v>3500000</v>
      </c>
      <c r="R51" s="14">
        <f t="shared" si="7"/>
        <v>22000000</v>
      </c>
      <c r="S51" s="14">
        <v>0</v>
      </c>
      <c r="T51" s="5"/>
      <c r="V51" s="17"/>
      <c r="X51" s="18"/>
      <c r="Z51" s="17"/>
    </row>
    <row r="52" spans="1:26" s="16" customFormat="1" ht="21.95" customHeight="1" x14ac:dyDescent="0.25">
      <c r="A52" s="11">
        <v>4374769</v>
      </c>
      <c r="B52" s="12" t="s">
        <v>522</v>
      </c>
      <c r="C52" s="12" t="s">
        <v>523</v>
      </c>
      <c r="D52" s="10">
        <v>111</v>
      </c>
      <c r="E52" s="12" t="s">
        <v>656</v>
      </c>
      <c r="F52" s="9">
        <v>2690000</v>
      </c>
      <c r="G52" s="9">
        <v>2690000</v>
      </c>
      <c r="H52" s="9">
        <v>2690000</v>
      </c>
      <c r="I52" s="9">
        <v>2690000</v>
      </c>
      <c r="J52" s="9">
        <v>2690000</v>
      </c>
      <c r="K52" s="9">
        <v>2690000</v>
      </c>
      <c r="L52" s="9">
        <v>2690000</v>
      </c>
      <c r="M52" s="9">
        <v>2690000</v>
      </c>
      <c r="N52" s="9">
        <v>2690000</v>
      </c>
      <c r="O52" s="9">
        <v>2690000</v>
      </c>
      <c r="P52" s="9">
        <v>2690000</v>
      </c>
      <c r="Q52" s="9">
        <v>2690000</v>
      </c>
      <c r="R52" s="14">
        <f t="shared" si="7"/>
        <v>32280000</v>
      </c>
      <c r="S52" s="9">
        <v>2690000</v>
      </c>
      <c r="T52" s="4">
        <f>SUM(R52:S52)</f>
        <v>34970000</v>
      </c>
      <c r="V52" s="17"/>
      <c r="X52" s="18"/>
    </row>
    <row r="53" spans="1:26" s="15" customFormat="1" ht="21.75" customHeight="1" x14ac:dyDescent="0.25">
      <c r="A53" s="11">
        <v>4440353</v>
      </c>
      <c r="B53" s="12" t="s">
        <v>363</v>
      </c>
      <c r="C53" s="13" t="s">
        <v>364</v>
      </c>
      <c r="D53" s="10">
        <v>111</v>
      </c>
      <c r="E53" s="12" t="s">
        <v>317</v>
      </c>
      <c r="F53" s="9">
        <v>3500000</v>
      </c>
      <c r="G53" s="9">
        <v>3500000</v>
      </c>
      <c r="H53" s="9">
        <v>3500000</v>
      </c>
      <c r="I53" s="9">
        <v>3500000</v>
      </c>
      <c r="J53" s="9">
        <v>3500000</v>
      </c>
      <c r="K53" s="9">
        <v>3500000</v>
      </c>
      <c r="L53" s="9">
        <v>3500000</v>
      </c>
      <c r="M53" s="9">
        <v>3500000</v>
      </c>
      <c r="N53" s="9">
        <v>3500000</v>
      </c>
      <c r="O53" s="9">
        <v>3500000</v>
      </c>
      <c r="P53" s="9">
        <v>3500000</v>
      </c>
      <c r="Q53" s="9">
        <v>3500000</v>
      </c>
      <c r="R53" s="14">
        <f t="shared" si="7"/>
        <v>42000000</v>
      </c>
      <c r="S53" s="14">
        <f>R53/12</f>
        <v>3500000</v>
      </c>
      <c r="T53" s="4">
        <f>SUM(R53:S53)</f>
        <v>45500000</v>
      </c>
    </row>
    <row r="54" spans="1:26" s="16" customFormat="1" ht="21.95" customHeight="1" x14ac:dyDescent="0.25">
      <c r="A54" s="11">
        <v>4440353</v>
      </c>
      <c r="B54" s="12" t="s">
        <v>363</v>
      </c>
      <c r="C54" s="13" t="s">
        <v>364</v>
      </c>
      <c r="D54" s="10">
        <v>133</v>
      </c>
      <c r="E54" s="12" t="s">
        <v>316</v>
      </c>
      <c r="F54" s="9">
        <v>1000000</v>
      </c>
      <c r="G54" s="9">
        <v>1000000</v>
      </c>
      <c r="H54" s="9">
        <v>1000000</v>
      </c>
      <c r="I54" s="9">
        <v>1000000</v>
      </c>
      <c r="J54" s="9">
        <v>1000000</v>
      </c>
      <c r="K54" s="9">
        <v>1000000</v>
      </c>
      <c r="L54" s="9">
        <v>1000000</v>
      </c>
      <c r="M54" s="9">
        <v>1000000</v>
      </c>
      <c r="N54" s="9">
        <v>2000000</v>
      </c>
      <c r="O54" s="9">
        <v>2000000</v>
      </c>
      <c r="P54" s="9">
        <v>0</v>
      </c>
      <c r="Q54" s="9">
        <v>2000000</v>
      </c>
      <c r="R54" s="14">
        <f t="shared" si="7"/>
        <v>14000000</v>
      </c>
      <c r="S54" s="14">
        <v>0</v>
      </c>
      <c r="T54" s="5"/>
      <c r="V54" s="17"/>
      <c r="X54" s="18"/>
      <c r="Z54" s="17"/>
    </row>
    <row r="55" spans="1:26" s="16" customFormat="1" ht="21.95" customHeight="1" x14ac:dyDescent="0.25">
      <c r="A55" s="11">
        <v>5862941</v>
      </c>
      <c r="B55" s="12" t="s">
        <v>70</v>
      </c>
      <c r="C55" s="12" t="s">
        <v>71</v>
      </c>
      <c r="D55" s="10">
        <v>111</v>
      </c>
      <c r="E55" s="12" t="s">
        <v>317</v>
      </c>
      <c r="F55" s="9">
        <v>1800000</v>
      </c>
      <c r="G55" s="9">
        <v>1800000</v>
      </c>
      <c r="H55" s="9">
        <v>1800000</v>
      </c>
      <c r="I55" s="9">
        <v>1800000</v>
      </c>
      <c r="J55" s="9">
        <v>1800000</v>
      </c>
      <c r="K55" s="9">
        <v>1800000</v>
      </c>
      <c r="L55" s="9">
        <v>1800000</v>
      </c>
      <c r="M55" s="9">
        <v>1800000</v>
      </c>
      <c r="N55" s="9">
        <v>1800000</v>
      </c>
      <c r="O55" s="9">
        <v>1800000</v>
      </c>
      <c r="P55" s="9">
        <v>0</v>
      </c>
      <c r="Q55" s="9">
        <v>0</v>
      </c>
      <c r="R55" s="14">
        <f t="shared" si="7"/>
        <v>18000000</v>
      </c>
      <c r="S55" s="14">
        <f>R55/12</f>
        <v>1500000</v>
      </c>
      <c r="T55" s="4">
        <f>SUM(R55:S55)</f>
        <v>19500000</v>
      </c>
      <c r="V55" s="17"/>
      <c r="X55" s="18"/>
    </row>
    <row r="56" spans="1:26" s="16" customFormat="1" ht="21.95" customHeight="1" x14ac:dyDescent="0.25">
      <c r="A56" s="11">
        <v>4516034</v>
      </c>
      <c r="B56" s="12" t="s">
        <v>38</v>
      </c>
      <c r="C56" s="12" t="s">
        <v>39</v>
      </c>
      <c r="D56" s="10">
        <v>111</v>
      </c>
      <c r="E56" s="12" t="s">
        <v>317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14">
        <f t="shared" si="7"/>
        <v>0</v>
      </c>
      <c r="S56" s="14">
        <f>R56/12</f>
        <v>0</v>
      </c>
      <c r="T56" s="4">
        <f>SUM(R56:S56)</f>
        <v>0</v>
      </c>
      <c r="V56" s="17"/>
      <c r="X56" s="18"/>
    </row>
    <row r="57" spans="1:26" s="15" customFormat="1" ht="21.75" customHeight="1" x14ac:dyDescent="0.25">
      <c r="A57" s="11">
        <v>4515841</v>
      </c>
      <c r="B57" s="12" t="s">
        <v>401</v>
      </c>
      <c r="C57" s="13" t="s">
        <v>402</v>
      </c>
      <c r="D57" s="10">
        <v>111</v>
      </c>
      <c r="E57" s="12" t="s">
        <v>317</v>
      </c>
      <c r="F57" s="9">
        <v>3000000</v>
      </c>
      <c r="G57" s="9">
        <v>3000000</v>
      </c>
      <c r="H57" s="9">
        <v>3000000</v>
      </c>
      <c r="I57" s="9">
        <v>3000000</v>
      </c>
      <c r="J57" s="9">
        <v>3000000</v>
      </c>
      <c r="K57" s="9">
        <v>3000000</v>
      </c>
      <c r="L57" s="9">
        <v>3000000</v>
      </c>
      <c r="M57" s="9">
        <v>3000000</v>
      </c>
      <c r="N57" s="9">
        <v>3000000</v>
      </c>
      <c r="O57" s="9">
        <v>3000000</v>
      </c>
      <c r="P57" s="9">
        <v>3000000</v>
      </c>
      <c r="Q57" s="9">
        <v>3000000</v>
      </c>
      <c r="R57" s="14">
        <f t="shared" si="7"/>
        <v>36000000</v>
      </c>
      <c r="S57" s="14">
        <v>3375000</v>
      </c>
      <c r="T57" s="4">
        <f>SUM(R57:S57)</f>
        <v>39375000</v>
      </c>
    </row>
    <row r="58" spans="1:26" s="16" customFormat="1" ht="21.95" customHeight="1" x14ac:dyDescent="0.25">
      <c r="A58" s="11">
        <v>4515841</v>
      </c>
      <c r="B58" s="12" t="s">
        <v>401</v>
      </c>
      <c r="C58" s="13" t="s">
        <v>402</v>
      </c>
      <c r="D58" s="10">
        <v>133</v>
      </c>
      <c r="E58" s="12" t="s">
        <v>316</v>
      </c>
      <c r="F58" s="9">
        <v>500000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14">
        <f t="shared" si="7"/>
        <v>500000</v>
      </c>
      <c r="S58" s="14">
        <v>0</v>
      </c>
      <c r="T58" s="5"/>
      <c r="V58" s="17"/>
      <c r="X58" s="18"/>
      <c r="Z58" s="17"/>
    </row>
    <row r="59" spans="1:26" s="16" customFormat="1" ht="21.95" customHeight="1" x14ac:dyDescent="0.25">
      <c r="A59" s="11">
        <v>2334007</v>
      </c>
      <c r="B59" s="12" t="s">
        <v>103</v>
      </c>
      <c r="C59" s="12" t="s">
        <v>104</v>
      </c>
      <c r="D59" s="10">
        <v>111</v>
      </c>
      <c r="E59" s="12" t="s">
        <v>317</v>
      </c>
      <c r="F59" s="9">
        <v>3000000</v>
      </c>
      <c r="G59" s="9">
        <v>3000000</v>
      </c>
      <c r="H59" s="9">
        <v>3000000</v>
      </c>
      <c r="I59" s="9">
        <v>3000000</v>
      </c>
      <c r="J59" s="9">
        <v>3000000</v>
      </c>
      <c r="K59" s="9">
        <v>3000000</v>
      </c>
      <c r="L59" s="9">
        <v>3000000</v>
      </c>
      <c r="M59" s="9">
        <v>3000000</v>
      </c>
      <c r="N59" s="9">
        <v>3000000</v>
      </c>
      <c r="O59" s="9">
        <v>3000000</v>
      </c>
      <c r="P59" s="9">
        <v>3000000</v>
      </c>
      <c r="Q59" s="9">
        <v>3000000</v>
      </c>
      <c r="R59" s="14">
        <f t="shared" si="7"/>
        <v>36000000</v>
      </c>
      <c r="S59" s="14">
        <f>R59/12</f>
        <v>3000000</v>
      </c>
      <c r="T59" s="4">
        <f>SUM(R59:S59)</f>
        <v>39000000</v>
      </c>
      <c r="V59" s="17"/>
      <c r="X59" s="18"/>
    </row>
    <row r="60" spans="1:26" s="16" customFormat="1" ht="21.95" customHeight="1" x14ac:dyDescent="0.25">
      <c r="A60" s="11">
        <v>2334007</v>
      </c>
      <c r="B60" s="12" t="s">
        <v>103</v>
      </c>
      <c r="C60" s="12" t="s">
        <v>104</v>
      </c>
      <c r="D60" s="10">
        <v>133</v>
      </c>
      <c r="E60" s="12" t="s">
        <v>316</v>
      </c>
      <c r="F60" s="9">
        <v>500000</v>
      </c>
      <c r="G60" s="9">
        <v>500000</v>
      </c>
      <c r="H60" s="9">
        <v>500000</v>
      </c>
      <c r="I60" s="9">
        <v>500000</v>
      </c>
      <c r="J60" s="9">
        <v>500000</v>
      </c>
      <c r="K60" s="9">
        <v>500000</v>
      </c>
      <c r="L60" s="9">
        <v>500000</v>
      </c>
      <c r="M60" s="9">
        <v>500000</v>
      </c>
      <c r="N60" s="9">
        <v>500000</v>
      </c>
      <c r="O60" s="9">
        <v>500000</v>
      </c>
      <c r="P60" s="9">
        <v>500000</v>
      </c>
      <c r="Q60" s="9">
        <v>500000</v>
      </c>
      <c r="R60" s="14">
        <f t="shared" si="7"/>
        <v>6000000</v>
      </c>
      <c r="S60" s="14">
        <v>0</v>
      </c>
      <c r="T60" s="5"/>
      <c r="V60" s="17"/>
      <c r="X60" s="18"/>
      <c r="Z60" s="17"/>
    </row>
    <row r="61" spans="1:26" s="15" customFormat="1" ht="21.75" customHeight="1" x14ac:dyDescent="0.25">
      <c r="A61" s="11">
        <v>3194802</v>
      </c>
      <c r="B61" s="12" t="s">
        <v>416</v>
      </c>
      <c r="C61" s="13" t="s">
        <v>417</v>
      </c>
      <c r="D61" s="10">
        <v>111</v>
      </c>
      <c r="E61" s="12" t="s">
        <v>317</v>
      </c>
      <c r="F61" s="9">
        <v>3000000</v>
      </c>
      <c r="G61" s="9">
        <v>3000000</v>
      </c>
      <c r="H61" s="9">
        <v>3000000</v>
      </c>
      <c r="I61" s="9">
        <v>3000000</v>
      </c>
      <c r="J61" s="9">
        <v>3000000</v>
      </c>
      <c r="K61" s="9">
        <v>3000000</v>
      </c>
      <c r="L61" s="9">
        <v>3000000</v>
      </c>
      <c r="M61" s="9">
        <v>3000000</v>
      </c>
      <c r="N61" s="9">
        <v>3000000</v>
      </c>
      <c r="O61" s="9">
        <v>3000000</v>
      </c>
      <c r="P61" s="9">
        <v>3000000</v>
      </c>
      <c r="Q61" s="9">
        <v>3000000</v>
      </c>
      <c r="R61" s="14">
        <f t="shared" si="7"/>
        <v>36000000</v>
      </c>
      <c r="S61" s="14">
        <f>R61/12</f>
        <v>3000000</v>
      </c>
      <c r="T61" s="4">
        <f>SUM(R61:S61)</f>
        <v>39000000</v>
      </c>
    </row>
    <row r="62" spans="1:26" s="16" customFormat="1" ht="21.95" customHeight="1" x14ac:dyDescent="0.25">
      <c r="A62" s="11">
        <v>4336089</v>
      </c>
      <c r="B62" s="12" t="s">
        <v>643</v>
      </c>
      <c r="C62" s="12" t="s">
        <v>644</v>
      </c>
      <c r="D62" s="10">
        <v>111</v>
      </c>
      <c r="E62" s="12" t="s">
        <v>317</v>
      </c>
      <c r="F62" s="9">
        <v>3653000</v>
      </c>
      <c r="G62" s="9">
        <v>3653000</v>
      </c>
      <c r="H62" s="9">
        <v>3653000</v>
      </c>
      <c r="I62" s="9">
        <v>3653000</v>
      </c>
      <c r="J62" s="9">
        <v>3653000</v>
      </c>
      <c r="K62" s="9">
        <v>3653000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14">
        <f t="shared" si="7"/>
        <v>21918000</v>
      </c>
      <c r="S62" s="14">
        <f t="shared" ref="S62:S68" si="8">R62/12</f>
        <v>1826500</v>
      </c>
      <c r="T62" s="4">
        <f t="shared" ref="T62:T68" si="9">SUM(R62:S62)</f>
        <v>23744500</v>
      </c>
      <c r="V62" s="17"/>
      <c r="X62" s="18"/>
    </row>
    <row r="63" spans="1:26" s="16" customFormat="1" ht="21.95" customHeight="1" x14ac:dyDescent="0.25">
      <c r="A63" s="11">
        <v>504354</v>
      </c>
      <c r="B63" s="12" t="s">
        <v>42</v>
      </c>
      <c r="C63" s="12" t="s">
        <v>43</v>
      </c>
      <c r="D63" s="10">
        <v>111</v>
      </c>
      <c r="E63" s="12" t="s">
        <v>317</v>
      </c>
      <c r="F63" s="9">
        <v>3653000</v>
      </c>
      <c r="G63" s="9">
        <v>3653000</v>
      </c>
      <c r="H63" s="9">
        <v>3653000</v>
      </c>
      <c r="I63" s="9">
        <v>3653000</v>
      </c>
      <c r="J63" s="9">
        <v>3653000</v>
      </c>
      <c r="K63" s="9">
        <v>3653000</v>
      </c>
      <c r="L63" s="9">
        <v>3653000</v>
      </c>
      <c r="M63" s="9">
        <v>3653000</v>
      </c>
      <c r="N63" s="9">
        <v>3653000</v>
      </c>
      <c r="O63" s="9">
        <v>3653000</v>
      </c>
      <c r="P63" s="9">
        <v>3653000</v>
      </c>
      <c r="Q63" s="9">
        <v>3653000</v>
      </c>
      <c r="R63" s="14">
        <f t="shared" ref="R63:R75" si="10">SUM(F63:Q63)</f>
        <v>43836000</v>
      </c>
      <c r="S63" s="14">
        <f t="shared" si="8"/>
        <v>3653000</v>
      </c>
      <c r="T63" s="4">
        <f t="shared" si="9"/>
        <v>47489000</v>
      </c>
      <c r="V63" s="17"/>
      <c r="X63" s="18"/>
    </row>
    <row r="64" spans="1:26" s="16" customFormat="1" ht="21.95" customHeight="1" x14ac:dyDescent="0.25">
      <c r="A64" s="11">
        <v>940973</v>
      </c>
      <c r="B64" s="12" t="s">
        <v>40</v>
      </c>
      <c r="C64" s="12" t="s">
        <v>41</v>
      </c>
      <c r="D64" s="10">
        <v>111</v>
      </c>
      <c r="E64" s="12" t="s">
        <v>313</v>
      </c>
      <c r="F64" s="9">
        <v>2690000</v>
      </c>
      <c r="G64" s="9">
        <v>2690000</v>
      </c>
      <c r="H64" s="9">
        <v>2690000</v>
      </c>
      <c r="I64" s="9">
        <v>2690000</v>
      </c>
      <c r="J64" s="9">
        <v>2690000</v>
      </c>
      <c r="K64" s="9">
        <v>2690000</v>
      </c>
      <c r="L64" s="9">
        <v>2690000</v>
      </c>
      <c r="M64" s="9">
        <v>2690000</v>
      </c>
      <c r="N64" s="9">
        <v>2690000</v>
      </c>
      <c r="O64" s="9">
        <v>2690000</v>
      </c>
      <c r="P64" s="9">
        <v>2690000</v>
      </c>
      <c r="Q64" s="9">
        <v>2690000</v>
      </c>
      <c r="R64" s="14">
        <f>SUM(F64:Q64)</f>
        <v>32280000</v>
      </c>
      <c r="S64" s="14">
        <f t="shared" si="8"/>
        <v>2690000</v>
      </c>
      <c r="T64" s="4">
        <f t="shared" si="9"/>
        <v>34970000</v>
      </c>
      <c r="V64" s="17"/>
      <c r="X64" s="18"/>
    </row>
    <row r="65" spans="1:26" s="16" customFormat="1" ht="21.95" customHeight="1" x14ac:dyDescent="0.25">
      <c r="A65" s="11">
        <v>2362304</v>
      </c>
      <c r="B65" s="12" t="s">
        <v>65</v>
      </c>
      <c r="C65" s="12" t="s">
        <v>66</v>
      </c>
      <c r="D65" s="10">
        <v>111</v>
      </c>
      <c r="E65" s="12" t="s">
        <v>317</v>
      </c>
      <c r="F65" s="9">
        <v>3500000</v>
      </c>
      <c r="G65" s="9">
        <v>3500000</v>
      </c>
      <c r="H65" s="9">
        <v>3500000</v>
      </c>
      <c r="I65" s="9">
        <v>3500000</v>
      </c>
      <c r="J65" s="9">
        <v>3500000</v>
      </c>
      <c r="K65" s="9">
        <v>3500000</v>
      </c>
      <c r="L65" s="9">
        <v>3500000</v>
      </c>
      <c r="M65" s="9">
        <v>3500000</v>
      </c>
      <c r="N65" s="9">
        <v>3653000</v>
      </c>
      <c r="O65" s="9">
        <v>3653000</v>
      </c>
      <c r="P65" s="9">
        <v>3653000</v>
      </c>
      <c r="Q65" s="9">
        <v>3653000</v>
      </c>
      <c r="R65" s="14">
        <f>SUM(F65:Q65)</f>
        <v>42612000</v>
      </c>
      <c r="S65" s="14">
        <v>3520559</v>
      </c>
      <c r="T65" s="4">
        <f>SUM(R65:S65)</f>
        <v>46132559</v>
      </c>
      <c r="V65" s="17"/>
      <c r="X65" s="18"/>
    </row>
    <row r="66" spans="1:26" s="16" customFormat="1" ht="21.95" customHeight="1" x14ac:dyDescent="0.25">
      <c r="A66" s="11">
        <v>706481</v>
      </c>
      <c r="B66" s="12" t="s">
        <v>645</v>
      </c>
      <c r="C66" s="12" t="s">
        <v>44</v>
      </c>
      <c r="D66" s="10">
        <v>111</v>
      </c>
      <c r="E66" s="12" t="s">
        <v>317</v>
      </c>
      <c r="F66" s="9">
        <v>2200000</v>
      </c>
      <c r="G66" s="9">
        <v>2200000</v>
      </c>
      <c r="H66" s="9">
        <v>2200000</v>
      </c>
      <c r="I66" s="9">
        <v>2200000</v>
      </c>
      <c r="J66" s="9">
        <v>2200000</v>
      </c>
      <c r="K66" s="9">
        <v>2200000</v>
      </c>
      <c r="L66" s="9">
        <v>2200000</v>
      </c>
      <c r="M66" s="9">
        <v>2200000</v>
      </c>
      <c r="N66" s="9">
        <v>2200000</v>
      </c>
      <c r="O66" s="9">
        <v>2200000</v>
      </c>
      <c r="P66" s="9">
        <v>2200000</v>
      </c>
      <c r="Q66" s="9">
        <v>2200000</v>
      </c>
      <c r="R66" s="14">
        <f t="shared" si="10"/>
        <v>26400000</v>
      </c>
      <c r="S66" s="14">
        <f>R66/12</f>
        <v>2200000</v>
      </c>
      <c r="T66" s="4">
        <f t="shared" si="9"/>
        <v>28600000</v>
      </c>
      <c r="V66" s="17"/>
      <c r="X66" s="18"/>
    </row>
    <row r="67" spans="1:26" s="16" customFormat="1" ht="21.95" customHeight="1" x14ac:dyDescent="0.25">
      <c r="A67" s="11">
        <v>4352866</v>
      </c>
      <c r="B67" s="12" t="s">
        <v>692</v>
      </c>
      <c r="C67" s="12" t="s">
        <v>693</v>
      </c>
      <c r="D67" s="10">
        <v>111</v>
      </c>
      <c r="E67" s="12" t="s">
        <v>317</v>
      </c>
      <c r="F67" s="9">
        <v>2000000</v>
      </c>
      <c r="G67" s="9">
        <v>2000000</v>
      </c>
      <c r="H67" s="9">
        <v>2000000</v>
      </c>
      <c r="I67" s="9">
        <v>2000000</v>
      </c>
      <c r="J67" s="9">
        <v>2000000</v>
      </c>
      <c r="K67" s="9">
        <v>2000000</v>
      </c>
      <c r="L67" s="9">
        <v>2000000</v>
      </c>
      <c r="M67" s="9">
        <v>2000000</v>
      </c>
      <c r="N67" s="9">
        <v>2000000</v>
      </c>
      <c r="O67" s="9">
        <v>2000000</v>
      </c>
      <c r="P67" s="9">
        <v>2000000</v>
      </c>
      <c r="Q67" s="9">
        <v>2000000</v>
      </c>
      <c r="R67" s="14">
        <f>SUM(F67:Q67)</f>
        <v>24000000</v>
      </c>
      <c r="S67" s="14">
        <f t="shared" si="8"/>
        <v>2000000</v>
      </c>
      <c r="T67" s="4">
        <f t="shared" si="9"/>
        <v>26000000</v>
      </c>
      <c r="V67" s="17"/>
      <c r="X67" s="18"/>
    </row>
    <row r="68" spans="1:26" s="15" customFormat="1" ht="21.75" customHeight="1" x14ac:dyDescent="0.25">
      <c r="A68" s="11">
        <v>818447</v>
      </c>
      <c r="B68" s="12" t="s">
        <v>365</v>
      </c>
      <c r="C68" s="13" t="s">
        <v>347</v>
      </c>
      <c r="D68" s="10">
        <v>111</v>
      </c>
      <c r="E68" s="12" t="s">
        <v>317</v>
      </c>
      <c r="F68" s="9">
        <v>5000000</v>
      </c>
      <c r="G68" s="9">
        <v>5000000</v>
      </c>
      <c r="H68" s="9">
        <v>5000000</v>
      </c>
      <c r="I68" s="9">
        <v>5000000</v>
      </c>
      <c r="J68" s="9">
        <v>5000000</v>
      </c>
      <c r="K68" s="9">
        <v>5000000</v>
      </c>
      <c r="L68" s="9">
        <v>5000000</v>
      </c>
      <c r="M68" s="9">
        <v>5000000</v>
      </c>
      <c r="N68" s="9">
        <v>5000000</v>
      </c>
      <c r="O68" s="9">
        <v>5000000</v>
      </c>
      <c r="P68" s="9">
        <v>5000000</v>
      </c>
      <c r="Q68" s="9">
        <v>5000000</v>
      </c>
      <c r="R68" s="14">
        <f>SUM(F68:Q68)</f>
        <v>60000000</v>
      </c>
      <c r="S68" s="14">
        <f t="shared" si="8"/>
        <v>5000000</v>
      </c>
      <c r="T68" s="4">
        <f t="shared" si="9"/>
        <v>65000000</v>
      </c>
    </row>
    <row r="69" spans="1:26" s="16" customFormat="1" ht="21.95" customHeight="1" x14ac:dyDescent="0.25">
      <c r="A69" s="11">
        <v>818447</v>
      </c>
      <c r="B69" s="12" t="s">
        <v>365</v>
      </c>
      <c r="C69" s="13" t="s">
        <v>347</v>
      </c>
      <c r="D69" s="10">
        <v>133</v>
      </c>
      <c r="E69" s="12" t="s">
        <v>316</v>
      </c>
      <c r="F69" s="9">
        <v>2000000</v>
      </c>
      <c r="G69" s="9">
        <v>2000000</v>
      </c>
      <c r="H69" s="9">
        <v>2000000</v>
      </c>
      <c r="I69" s="9">
        <v>2000000</v>
      </c>
      <c r="J69" s="9">
        <v>2000000</v>
      </c>
      <c r="K69" s="9">
        <v>2000000</v>
      </c>
      <c r="L69" s="9">
        <v>2000000</v>
      </c>
      <c r="M69" s="9">
        <v>4000000</v>
      </c>
      <c r="N69" s="9">
        <v>2000000</v>
      </c>
      <c r="O69" s="9">
        <v>2000000</v>
      </c>
      <c r="P69" s="9">
        <v>2000000</v>
      </c>
      <c r="Q69" s="9">
        <v>3500000</v>
      </c>
      <c r="R69" s="14">
        <f>SUM(F69:Q69)</f>
        <v>27500000</v>
      </c>
      <c r="S69" s="14">
        <v>0</v>
      </c>
      <c r="T69" s="5"/>
      <c r="V69" s="17"/>
      <c r="X69" s="18"/>
      <c r="Z69" s="17"/>
    </row>
    <row r="70" spans="1:26" s="16" customFormat="1" ht="21.95" customHeight="1" x14ac:dyDescent="0.25">
      <c r="A70" s="11">
        <v>4765652</v>
      </c>
      <c r="B70" s="12" t="s">
        <v>47</v>
      </c>
      <c r="C70" s="12" t="s">
        <v>48</v>
      </c>
      <c r="D70" s="10">
        <v>111</v>
      </c>
      <c r="E70" s="12" t="s">
        <v>317</v>
      </c>
      <c r="F70" s="9">
        <v>2500000</v>
      </c>
      <c r="G70" s="9">
        <v>2500000</v>
      </c>
      <c r="H70" s="9">
        <v>2500000</v>
      </c>
      <c r="I70" s="9">
        <v>2500000</v>
      </c>
      <c r="J70" s="9">
        <v>2500000</v>
      </c>
      <c r="K70" s="9">
        <v>2500000</v>
      </c>
      <c r="L70" s="9">
        <v>2500000</v>
      </c>
      <c r="M70" s="9">
        <v>2500000</v>
      </c>
      <c r="N70" s="9">
        <v>2500000</v>
      </c>
      <c r="O70" s="9">
        <v>2500000</v>
      </c>
      <c r="P70" s="9">
        <v>2500000</v>
      </c>
      <c r="Q70" s="9">
        <v>2500000</v>
      </c>
      <c r="R70" s="14">
        <f t="shared" si="10"/>
        <v>30000000</v>
      </c>
      <c r="S70" s="14">
        <f t="shared" ref="S70:S77" si="11">R70/12</f>
        <v>2500000</v>
      </c>
      <c r="T70" s="4">
        <f t="shared" ref="T70:T76" si="12">SUM(R70:S70)</f>
        <v>32500000</v>
      </c>
      <c r="V70" s="17"/>
      <c r="X70" s="18"/>
    </row>
    <row r="71" spans="1:26" s="16" customFormat="1" ht="21.95" customHeight="1" x14ac:dyDescent="0.25">
      <c r="A71" s="11">
        <v>1475516</v>
      </c>
      <c r="B71" s="12" t="s">
        <v>49</v>
      </c>
      <c r="C71" s="12" t="s">
        <v>50</v>
      </c>
      <c r="D71" s="10">
        <v>111</v>
      </c>
      <c r="E71" s="12" t="s">
        <v>317</v>
      </c>
      <c r="F71" s="9">
        <v>4500000</v>
      </c>
      <c r="G71" s="9">
        <v>4500000</v>
      </c>
      <c r="H71" s="9">
        <v>4500000</v>
      </c>
      <c r="I71" s="9">
        <v>4500000</v>
      </c>
      <c r="J71" s="9">
        <v>4500000</v>
      </c>
      <c r="K71" s="9">
        <v>4500000</v>
      </c>
      <c r="L71" s="9">
        <v>4500000</v>
      </c>
      <c r="M71" s="9">
        <v>4500000</v>
      </c>
      <c r="N71" s="9">
        <v>4500000</v>
      </c>
      <c r="O71" s="9">
        <v>4500000</v>
      </c>
      <c r="P71" s="9">
        <v>4500000</v>
      </c>
      <c r="Q71" s="9">
        <v>4500000</v>
      </c>
      <c r="R71" s="14">
        <f t="shared" si="10"/>
        <v>54000000</v>
      </c>
      <c r="S71" s="14">
        <f t="shared" si="11"/>
        <v>4500000</v>
      </c>
      <c r="T71" s="4">
        <f>SUM(R71:S71)</f>
        <v>58500000</v>
      </c>
      <c r="V71" s="17"/>
      <c r="X71" s="18"/>
    </row>
    <row r="72" spans="1:26" s="16" customFormat="1" ht="21.95" customHeight="1" x14ac:dyDescent="0.25">
      <c r="A72" s="11">
        <v>1364030</v>
      </c>
      <c r="B72" s="12" t="s">
        <v>51</v>
      </c>
      <c r="C72" s="12" t="s">
        <v>52</v>
      </c>
      <c r="D72" s="10">
        <v>111</v>
      </c>
      <c r="E72" s="12" t="s">
        <v>317</v>
      </c>
      <c r="F72" s="9">
        <v>4800000</v>
      </c>
      <c r="G72" s="9">
        <v>4800000</v>
      </c>
      <c r="H72" s="9">
        <v>4800000</v>
      </c>
      <c r="I72" s="9">
        <v>4800000</v>
      </c>
      <c r="J72" s="9">
        <v>4800000</v>
      </c>
      <c r="K72" s="9">
        <v>4800000</v>
      </c>
      <c r="L72" s="9">
        <v>4800000</v>
      </c>
      <c r="M72" s="9">
        <v>4800000</v>
      </c>
      <c r="N72" s="9">
        <v>4800000</v>
      </c>
      <c r="O72" s="9">
        <v>4800000</v>
      </c>
      <c r="P72" s="9">
        <v>4800000</v>
      </c>
      <c r="Q72" s="9">
        <v>4800000</v>
      </c>
      <c r="R72" s="14">
        <f t="shared" si="10"/>
        <v>57600000</v>
      </c>
      <c r="S72" s="14">
        <f t="shared" si="11"/>
        <v>4800000</v>
      </c>
      <c r="T72" s="4">
        <f t="shared" si="12"/>
        <v>62400000</v>
      </c>
      <c r="V72" s="17"/>
      <c r="X72" s="18"/>
    </row>
    <row r="73" spans="1:26" s="16" customFormat="1" ht="21.95" customHeight="1" x14ac:dyDescent="0.25">
      <c r="A73" s="11">
        <v>666991</v>
      </c>
      <c r="B73" s="12" t="s">
        <v>53</v>
      </c>
      <c r="C73" s="12" t="s">
        <v>54</v>
      </c>
      <c r="D73" s="10">
        <v>111</v>
      </c>
      <c r="E73" s="12" t="s">
        <v>313</v>
      </c>
      <c r="F73" s="9">
        <v>2100000</v>
      </c>
      <c r="G73" s="9">
        <v>2100000</v>
      </c>
      <c r="H73" s="9">
        <v>2100000</v>
      </c>
      <c r="I73" s="9">
        <v>2100000</v>
      </c>
      <c r="J73" s="9">
        <v>2100000</v>
      </c>
      <c r="K73" s="9">
        <v>2100000</v>
      </c>
      <c r="L73" s="9">
        <v>2100000</v>
      </c>
      <c r="M73" s="9">
        <v>2100000</v>
      </c>
      <c r="N73" s="9">
        <v>2100000</v>
      </c>
      <c r="O73" s="9">
        <v>2100000</v>
      </c>
      <c r="P73" s="9">
        <v>2100000</v>
      </c>
      <c r="Q73" s="9">
        <v>2100000</v>
      </c>
      <c r="R73" s="14">
        <f t="shared" si="10"/>
        <v>25200000</v>
      </c>
      <c r="S73" s="14">
        <f t="shared" si="11"/>
        <v>2100000</v>
      </c>
      <c r="T73" s="4">
        <f t="shared" si="12"/>
        <v>27300000</v>
      </c>
      <c r="V73" s="17"/>
      <c r="X73" s="18"/>
    </row>
    <row r="74" spans="1:26" s="16" customFormat="1" ht="21.95" customHeight="1" x14ac:dyDescent="0.25">
      <c r="A74" s="11">
        <v>5295940</v>
      </c>
      <c r="B74" s="12" t="s">
        <v>55</v>
      </c>
      <c r="C74" s="12" t="s">
        <v>56</v>
      </c>
      <c r="D74" s="10">
        <v>111</v>
      </c>
      <c r="E74" s="12" t="s">
        <v>317</v>
      </c>
      <c r="F74" s="9">
        <v>2100000</v>
      </c>
      <c r="G74" s="9">
        <v>2100000</v>
      </c>
      <c r="H74" s="9">
        <v>2100000</v>
      </c>
      <c r="I74" s="9">
        <v>2100000</v>
      </c>
      <c r="J74" s="9">
        <v>2100000</v>
      </c>
      <c r="K74" s="9">
        <v>2100000</v>
      </c>
      <c r="L74" s="9">
        <v>2100000</v>
      </c>
      <c r="M74" s="9">
        <v>2100000</v>
      </c>
      <c r="N74" s="9">
        <v>2100000</v>
      </c>
      <c r="O74" s="9">
        <v>2100000</v>
      </c>
      <c r="P74" s="9">
        <v>2100000</v>
      </c>
      <c r="Q74" s="9">
        <v>2100000</v>
      </c>
      <c r="R74" s="14">
        <f t="shared" si="10"/>
        <v>25200000</v>
      </c>
      <c r="S74" s="14">
        <f t="shared" si="11"/>
        <v>2100000</v>
      </c>
      <c r="T74" s="4">
        <f t="shared" si="12"/>
        <v>27300000</v>
      </c>
      <c r="V74" s="17"/>
      <c r="X74" s="18"/>
    </row>
    <row r="75" spans="1:26" s="16" customFormat="1" ht="21.95" customHeight="1" x14ac:dyDescent="0.25">
      <c r="A75" s="11">
        <v>3818212</v>
      </c>
      <c r="B75" s="12" t="s">
        <v>57</v>
      </c>
      <c r="C75" s="12" t="s">
        <v>58</v>
      </c>
      <c r="D75" s="10">
        <v>111</v>
      </c>
      <c r="E75" s="12" t="s">
        <v>317</v>
      </c>
      <c r="F75" s="9">
        <v>2500000</v>
      </c>
      <c r="G75" s="9">
        <v>2500000</v>
      </c>
      <c r="H75" s="9">
        <v>2500000</v>
      </c>
      <c r="I75" s="9">
        <v>2500000</v>
      </c>
      <c r="J75" s="9">
        <v>2500000</v>
      </c>
      <c r="K75" s="9">
        <v>2500000</v>
      </c>
      <c r="L75" s="9">
        <v>2500000</v>
      </c>
      <c r="M75" s="9">
        <v>2500000</v>
      </c>
      <c r="N75" s="9">
        <v>2500000</v>
      </c>
      <c r="O75" s="9">
        <v>2500000</v>
      </c>
      <c r="P75" s="9">
        <v>2500000</v>
      </c>
      <c r="Q75" s="9">
        <v>2500000</v>
      </c>
      <c r="R75" s="14">
        <f t="shared" si="10"/>
        <v>30000000</v>
      </c>
      <c r="S75" s="14">
        <f t="shared" si="11"/>
        <v>2500000</v>
      </c>
      <c r="T75" s="4">
        <f t="shared" si="12"/>
        <v>32500000</v>
      </c>
      <c r="V75" s="17"/>
      <c r="X75" s="18"/>
    </row>
    <row r="76" spans="1:26" s="16" customFormat="1" ht="21.95" customHeight="1" x14ac:dyDescent="0.25">
      <c r="A76" s="11">
        <v>3200304</v>
      </c>
      <c r="B76" s="12" t="s">
        <v>59</v>
      </c>
      <c r="C76" s="12" t="s">
        <v>60</v>
      </c>
      <c r="D76" s="10">
        <v>111</v>
      </c>
      <c r="E76" s="12" t="s">
        <v>317</v>
      </c>
      <c r="F76" s="9">
        <v>2300000</v>
      </c>
      <c r="G76" s="9">
        <v>2300000</v>
      </c>
      <c r="H76" s="9">
        <v>2300000</v>
      </c>
      <c r="I76" s="9">
        <v>2300000</v>
      </c>
      <c r="J76" s="9">
        <v>2300000</v>
      </c>
      <c r="K76" s="9">
        <v>2300000</v>
      </c>
      <c r="L76" s="9">
        <v>2300000</v>
      </c>
      <c r="M76" s="9">
        <v>2300000</v>
      </c>
      <c r="N76" s="9">
        <v>2300000</v>
      </c>
      <c r="O76" s="9">
        <v>2300000</v>
      </c>
      <c r="P76" s="9">
        <v>2300000</v>
      </c>
      <c r="Q76" s="9">
        <v>2300000</v>
      </c>
      <c r="R76" s="14">
        <f>SUM(F76:Q76)</f>
        <v>27600000</v>
      </c>
      <c r="S76" s="14">
        <f t="shared" si="11"/>
        <v>2300000</v>
      </c>
      <c r="T76" s="4">
        <f t="shared" si="12"/>
        <v>29900000</v>
      </c>
      <c r="V76" s="17"/>
      <c r="X76" s="18"/>
    </row>
    <row r="77" spans="1:26" s="15" customFormat="1" ht="21.75" customHeight="1" x14ac:dyDescent="0.25">
      <c r="A77" s="11">
        <v>4908993</v>
      </c>
      <c r="B77" s="12" t="s">
        <v>366</v>
      </c>
      <c r="C77" s="13" t="s">
        <v>367</v>
      </c>
      <c r="D77" s="10">
        <v>111</v>
      </c>
      <c r="E77" s="12" t="s">
        <v>317</v>
      </c>
      <c r="F77" s="9">
        <v>3200000</v>
      </c>
      <c r="G77" s="9">
        <v>3200000</v>
      </c>
      <c r="H77" s="9">
        <v>3200000</v>
      </c>
      <c r="I77" s="9">
        <v>3200000</v>
      </c>
      <c r="J77" s="9">
        <v>3200000</v>
      </c>
      <c r="K77" s="9">
        <v>3200000</v>
      </c>
      <c r="L77" s="9">
        <v>3200000</v>
      </c>
      <c r="M77" s="9">
        <v>3200000</v>
      </c>
      <c r="N77" s="9">
        <v>3200000</v>
      </c>
      <c r="O77" s="9">
        <v>3200000</v>
      </c>
      <c r="P77" s="9">
        <v>3200000</v>
      </c>
      <c r="Q77" s="9">
        <v>3200000</v>
      </c>
      <c r="R77" s="14">
        <f>SUM(F77:Q77)</f>
        <v>38400000</v>
      </c>
      <c r="S77" s="14">
        <f t="shared" si="11"/>
        <v>3200000</v>
      </c>
      <c r="T77" s="4">
        <f>SUM(R77:S77)</f>
        <v>41600000</v>
      </c>
    </row>
    <row r="78" spans="1:26" s="16" customFormat="1" ht="21.95" customHeight="1" x14ac:dyDescent="0.25">
      <c r="A78" s="11">
        <v>4908993</v>
      </c>
      <c r="B78" s="12" t="s">
        <v>366</v>
      </c>
      <c r="C78" s="13" t="s">
        <v>367</v>
      </c>
      <c r="D78" s="10">
        <v>133</v>
      </c>
      <c r="E78" s="12" t="s">
        <v>316</v>
      </c>
      <c r="F78" s="9">
        <v>2000000</v>
      </c>
      <c r="G78" s="9">
        <v>2000000</v>
      </c>
      <c r="H78" s="9">
        <v>2000000</v>
      </c>
      <c r="I78" s="9">
        <v>2000000</v>
      </c>
      <c r="J78" s="9">
        <v>2000000</v>
      </c>
      <c r="K78" s="9">
        <v>2000000</v>
      </c>
      <c r="L78" s="9">
        <v>2000000</v>
      </c>
      <c r="M78" s="9">
        <v>2000000</v>
      </c>
      <c r="N78" s="9">
        <v>2000000</v>
      </c>
      <c r="O78" s="9">
        <v>2000000</v>
      </c>
      <c r="P78" s="9">
        <v>2000000</v>
      </c>
      <c r="Q78" s="9">
        <v>2000000</v>
      </c>
      <c r="R78" s="14">
        <f>SUM(F78:Q78)</f>
        <v>24000000</v>
      </c>
      <c r="S78" s="14">
        <v>0</v>
      </c>
      <c r="T78" s="5"/>
      <c r="V78" s="17"/>
      <c r="X78" s="18"/>
      <c r="Z78" s="17"/>
    </row>
    <row r="79" spans="1:26" s="16" customFormat="1" ht="21.95" customHeight="1" x14ac:dyDescent="0.25">
      <c r="A79" s="11">
        <v>3654598</v>
      </c>
      <c r="B79" s="12" t="s">
        <v>61</v>
      </c>
      <c r="C79" s="12" t="s">
        <v>62</v>
      </c>
      <c r="D79" s="10">
        <v>111</v>
      </c>
      <c r="E79" s="12" t="s">
        <v>317</v>
      </c>
      <c r="F79" s="9">
        <v>1866000</v>
      </c>
      <c r="G79" s="9">
        <v>1866000</v>
      </c>
      <c r="H79" s="9">
        <v>1866000</v>
      </c>
      <c r="I79" s="9">
        <v>1866000</v>
      </c>
      <c r="J79" s="9">
        <v>1866000</v>
      </c>
      <c r="K79" s="9">
        <v>1866000</v>
      </c>
      <c r="L79" s="9">
        <v>1866000</v>
      </c>
      <c r="M79" s="9">
        <v>1866000</v>
      </c>
      <c r="N79" s="9">
        <v>1866000</v>
      </c>
      <c r="O79" s="9">
        <v>1866000</v>
      </c>
      <c r="P79" s="9">
        <v>1866000</v>
      </c>
      <c r="Q79" s="9">
        <v>1866000</v>
      </c>
      <c r="R79" s="14">
        <f>SUM(F79:Q79)</f>
        <v>22392000</v>
      </c>
      <c r="S79" s="14">
        <f t="shared" ref="S79:S104" si="13">R79/12</f>
        <v>1866000</v>
      </c>
      <c r="T79" s="4">
        <f t="shared" ref="T79:T96" si="14">SUM(R79:S79)</f>
        <v>24258000</v>
      </c>
      <c r="V79" s="17"/>
      <c r="X79" s="18"/>
    </row>
    <row r="80" spans="1:26" s="16" customFormat="1" ht="21.95" customHeight="1" x14ac:dyDescent="0.25">
      <c r="A80" s="11">
        <v>3654598</v>
      </c>
      <c r="B80" s="12" t="s">
        <v>61</v>
      </c>
      <c r="C80" s="12" t="s">
        <v>62</v>
      </c>
      <c r="D80" s="10">
        <v>133</v>
      </c>
      <c r="E80" s="12" t="s">
        <v>316</v>
      </c>
      <c r="F80" s="9">
        <v>500000</v>
      </c>
      <c r="G80" s="9">
        <v>500000</v>
      </c>
      <c r="H80" s="9">
        <v>500000</v>
      </c>
      <c r="I80" s="9">
        <v>500000</v>
      </c>
      <c r="J80" s="9">
        <v>500000</v>
      </c>
      <c r="K80" s="9">
        <v>500000</v>
      </c>
      <c r="L80" s="9">
        <v>500000</v>
      </c>
      <c r="M80" s="9">
        <v>500000</v>
      </c>
      <c r="N80" s="9">
        <v>500000</v>
      </c>
      <c r="O80" s="9">
        <v>500000</v>
      </c>
      <c r="P80" s="9">
        <v>500000</v>
      </c>
      <c r="Q80" s="9">
        <v>500000</v>
      </c>
      <c r="R80" s="14">
        <f>SUM(F80:Q80)</f>
        <v>6000000</v>
      </c>
      <c r="S80" s="14">
        <v>0</v>
      </c>
      <c r="T80" s="5"/>
      <c r="V80" s="17"/>
      <c r="X80" s="18"/>
      <c r="Z80" s="17"/>
    </row>
    <row r="81" spans="1:89" s="15" customFormat="1" ht="21.75" customHeight="1" x14ac:dyDescent="0.25">
      <c r="A81" s="11">
        <v>4633518</v>
      </c>
      <c r="B81" s="12" t="s">
        <v>698</v>
      </c>
      <c r="C81" s="13" t="s">
        <v>699</v>
      </c>
      <c r="D81" s="10" t="s">
        <v>18</v>
      </c>
      <c r="E81" s="12" t="s">
        <v>320</v>
      </c>
      <c r="F81" s="9">
        <v>0</v>
      </c>
      <c r="G81" s="9">
        <v>0</v>
      </c>
      <c r="H81" s="9">
        <v>3000000</v>
      </c>
      <c r="I81" s="9">
        <v>3000000</v>
      </c>
      <c r="J81" s="9">
        <v>3000000</v>
      </c>
      <c r="K81" s="9">
        <v>3000000</v>
      </c>
      <c r="L81" s="9">
        <v>3000000</v>
      </c>
      <c r="M81" s="9">
        <v>3000000</v>
      </c>
      <c r="N81" s="9">
        <v>3500000</v>
      </c>
      <c r="O81" s="9">
        <v>3500000</v>
      </c>
      <c r="P81" s="9">
        <v>3500000</v>
      </c>
      <c r="Q81" s="9">
        <v>3500000</v>
      </c>
      <c r="R81" s="14">
        <f>Q81+P81+O81+N81+M81+L81+K81+J81+I81+H81+G81+F81</f>
        <v>32000000</v>
      </c>
      <c r="S81" s="14">
        <v>0</v>
      </c>
      <c r="T81" s="4">
        <f>SUM(R81:S81)</f>
        <v>32000000</v>
      </c>
    </row>
    <row r="82" spans="1:89" s="16" customFormat="1" ht="21.95" customHeight="1" x14ac:dyDescent="0.25">
      <c r="A82" s="11">
        <v>4633518</v>
      </c>
      <c r="B82" s="12" t="s">
        <v>698</v>
      </c>
      <c r="C82" s="13" t="s">
        <v>699</v>
      </c>
      <c r="D82" s="10">
        <v>133</v>
      </c>
      <c r="E82" s="12" t="s">
        <v>316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2500000</v>
      </c>
      <c r="R82" s="14">
        <f>Q82+P82+O82+N82+M82+L82+K82+J82+I82+H82+G82+F82</f>
        <v>2500000</v>
      </c>
      <c r="S82" s="14">
        <v>0</v>
      </c>
      <c r="T82" s="5"/>
      <c r="V82" s="17"/>
      <c r="X82" s="18"/>
      <c r="Z82" s="17"/>
    </row>
    <row r="83" spans="1:89" s="15" customFormat="1" ht="21.75" customHeight="1" x14ac:dyDescent="0.25">
      <c r="A83" s="11">
        <v>6370651</v>
      </c>
      <c r="B83" s="12" t="s">
        <v>312</v>
      </c>
      <c r="C83" s="13" t="s">
        <v>321</v>
      </c>
      <c r="D83" s="10">
        <v>111</v>
      </c>
      <c r="E83" s="12" t="s">
        <v>317</v>
      </c>
      <c r="F83" s="9">
        <v>2200000</v>
      </c>
      <c r="G83" s="9">
        <v>2200000</v>
      </c>
      <c r="H83" s="9">
        <v>2200000</v>
      </c>
      <c r="I83" s="9">
        <v>2200000</v>
      </c>
      <c r="J83" s="9">
        <v>2200000</v>
      </c>
      <c r="K83" s="9">
        <v>2200000</v>
      </c>
      <c r="L83" s="9">
        <v>2200000</v>
      </c>
      <c r="M83" s="9">
        <v>2200000</v>
      </c>
      <c r="N83" s="9">
        <v>2200000</v>
      </c>
      <c r="O83" s="9">
        <v>2200000</v>
      </c>
      <c r="P83" s="9">
        <v>2200000</v>
      </c>
      <c r="Q83" s="9">
        <v>2200000</v>
      </c>
      <c r="R83" s="14">
        <f>Q83+P83+O83+N83+M83+L83+K83+J83+I83+H83+G83+F83</f>
        <v>26400000</v>
      </c>
      <c r="S83" s="14">
        <f>R83/12</f>
        <v>2200000</v>
      </c>
      <c r="T83" s="4">
        <f>SUM(R83:S83)</f>
        <v>28600000</v>
      </c>
    </row>
    <row r="84" spans="1:89" s="16" customFormat="1" ht="21.95" customHeight="1" x14ac:dyDescent="0.25">
      <c r="A84" s="11">
        <v>3535766</v>
      </c>
      <c r="B84" s="12" t="s">
        <v>67</v>
      </c>
      <c r="C84" s="12" t="s">
        <v>30</v>
      </c>
      <c r="D84" s="10">
        <v>111</v>
      </c>
      <c r="E84" s="12" t="s">
        <v>317</v>
      </c>
      <c r="F84" s="9">
        <v>2200000</v>
      </c>
      <c r="G84" s="9">
        <v>2200000</v>
      </c>
      <c r="H84" s="9">
        <v>2200000</v>
      </c>
      <c r="I84" s="9">
        <v>2200000</v>
      </c>
      <c r="J84" s="9">
        <v>2200000</v>
      </c>
      <c r="K84" s="9">
        <v>2200000</v>
      </c>
      <c r="L84" s="9">
        <v>2200000</v>
      </c>
      <c r="M84" s="9">
        <v>2200000</v>
      </c>
      <c r="N84" s="9">
        <v>2200000</v>
      </c>
      <c r="O84" s="9">
        <v>2200000</v>
      </c>
      <c r="P84" s="9">
        <v>2200000</v>
      </c>
      <c r="Q84" s="9">
        <v>2200000</v>
      </c>
      <c r="R84" s="14">
        <f t="shared" ref="R84:R104" si="15">SUM(F84:Q84)</f>
        <v>26400000</v>
      </c>
      <c r="S84" s="14">
        <f t="shared" si="13"/>
        <v>2200000</v>
      </c>
      <c r="T84" s="4">
        <f t="shared" si="14"/>
        <v>28600000</v>
      </c>
      <c r="V84" s="17"/>
      <c r="X84" s="18"/>
    </row>
    <row r="85" spans="1:89" s="16" customFormat="1" ht="21.95" customHeight="1" x14ac:dyDescent="0.25">
      <c r="A85" s="11">
        <v>3630317</v>
      </c>
      <c r="B85" s="12" t="s">
        <v>68</v>
      </c>
      <c r="C85" s="12" t="s">
        <v>69</v>
      </c>
      <c r="D85" s="10">
        <v>111</v>
      </c>
      <c r="E85" s="12" t="s">
        <v>317</v>
      </c>
      <c r="F85" s="9">
        <v>2200000</v>
      </c>
      <c r="G85" s="9">
        <v>2200000</v>
      </c>
      <c r="H85" s="9">
        <v>2200000</v>
      </c>
      <c r="I85" s="9">
        <v>2200000</v>
      </c>
      <c r="J85" s="9">
        <v>2200000</v>
      </c>
      <c r="K85" s="9">
        <v>2200000</v>
      </c>
      <c r="L85" s="9">
        <v>2200000</v>
      </c>
      <c r="M85" s="9">
        <v>2200000</v>
      </c>
      <c r="N85" s="9">
        <v>2200000</v>
      </c>
      <c r="O85" s="9">
        <v>2200000</v>
      </c>
      <c r="P85" s="9">
        <v>2200000</v>
      </c>
      <c r="Q85" s="9">
        <v>2200000</v>
      </c>
      <c r="R85" s="14">
        <f t="shared" si="15"/>
        <v>26400000</v>
      </c>
      <c r="S85" s="14">
        <f t="shared" si="13"/>
        <v>2200000</v>
      </c>
      <c r="T85" s="4">
        <f t="shared" si="14"/>
        <v>28600000</v>
      </c>
      <c r="V85" s="17"/>
      <c r="X85" s="18"/>
    </row>
    <row r="86" spans="1:89" s="16" customFormat="1" ht="21.95" customHeight="1" x14ac:dyDescent="0.25">
      <c r="A86" s="11">
        <v>4455607</v>
      </c>
      <c r="B86" s="12" t="s">
        <v>443</v>
      </c>
      <c r="C86" s="12" t="s">
        <v>249</v>
      </c>
      <c r="D86" s="10">
        <v>111</v>
      </c>
      <c r="E86" s="12" t="s">
        <v>317</v>
      </c>
      <c r="F86" s="9">
        <v>2800000</v>
      </c>
      <c r="G86" s="9">
        <v>2800000</v>
      </c>
      <c r="H86" s="9">
        <v>2800000</v>
      </c>
      <c r="I86" s="9">
        <v>2800000</v>
      </c>
      <c r="J86" s="9">
        <v>2800000</v>
      </c>
      <c r="K86" s="9">
        <v>2800000</v>
      </c>
      <c r="L86" s="9">
        <v>2800000</v>
      </c>
      <c r="M86" s="9">
        <v>2800000</v>
      </c>
      <c r="N86" s="9">
        <v>2800000</v>
      </c>
      <c r="O86" s="9">
        <v>2800000</v>
      </c>
      <c r="P86" s="9">
        <v>2800000</v>
      </c>
      <c r="Q86" s="9">
        <v>2800000</v>
      </c>
      <c r="R86" s="14">
        <f>SUM(F86:Q86)</f>
        <v>33600000</v>
      </c>
      <c r="S86" s="14">
        <f>R86/12</f>
        <v>2800000</v>
      </c>
      <c r="T86" s="4">
        <f>SUM(R86:S86)</f>
        <v>36400000</v>
      </c>
      <c r="V86" s="17"/>
      <c r="X86" s="18"/>
      <c r="CK86" s="16" t="s">
        <v>745</v>
      </c>
    </row>
    <row r="87" spans="1:89" s="16" customFormat="1" ht="21.95" customHeight="1" x14ac:dyDescent="0.25">
      <c r="A87" s="11">
        <v>4303638</v>
      </c>
      <c r="B87" s="12" t="s">
        <v>196</v>
      </c>
      <c r="C87" s="12" t="s">
        <v>653</v>
      </c>
      <c r="D87" s="10">
        <v>111</v>
      </c>
      <c r="E87" s="12" t="s">
        <v>317</v>
      </c>
      <c r="F87" s="9">
        <v>1800000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14">
        <f>SUM(F87:Q87)</f>
        <v>1800000</v>
      </c>
      <c r="S87" s="14">
        <f>R87/12</f>
        <v>150000</v>
      </c>
      <c r="T87" s="4">
        <f>SUM(R87:S87)</f>
        <v>1950000</v>
      </c>
      <c r="V87" s="17"/>
      <c r="X87" s="18"/>
    </row>
    <row r="88" spans="1:89" s="15" customFormat="1" ht="21.75" customHeight="1" x14ac:dyDescent="0.25">
      <c r="A88" s="11">
        <v>5038115</v>
      </c>
      <c r="B88" s="12" t="s">
        <v>385</v>
      </c>
      <c r="C88" s="13" t="s">
        <v>386</v>
      </c>
      <c r="D88" s="10" t="s">
        <v>18</v>
      </c>
      <c r="E88" s="12" t="s">
        <v>320</v>
      </c>
      <c r="F88" s="9">
        <v>1500000</v>
      </c>
      <c r="G88" s="9">
        <v>1500000</v>
      </c>
      <c r="H88" s="9">
        <v>1500000</v>
      </c>
      <c r="I88" s="9">
        <v>1500000</v>
      </c>
      <c r="J88" s="9">
        <v>1500000</v>
      </c>
      <c r="K88" s="9">
        <v>1800000</v>
      </c>
      <c r="L88" s="9">
        <v>1800000</v>
      </c>
      <c r="M88" s="9">
        <v>1800000</v>
      </c>
      <c r="N88" s="9">
        <v>1800000</v>
      </c>
      <c r="O88" s="9">
        <v>1800000</v>
      </c>
      <c r="P88" s="9">
        <v>1800000</v>
      </c>
      <c r="Q88" s="9">
        <v>1800000</v>
      </c>
      <c r="R88" s="14">
        <f>SUM(F88:Q88)</f>
        <v>20100000</v>
      </c>
      <c r="S88" s="14">
        <f>R88/12</f>
        <v>1675000</v>
      </c>
      <c r="T88" s="4">
        <f>SUM(R88:S88)</f>
        <v>21775000</v>
      </c>
    </row>
    <row r="89" spans="1:89" s="16" customFormat="1" ht="21.95" customHeight="1" x14ac:dyDescent="0.25">
      <c r="A89" s="11">
        <v>1957233</v>
      </c>
      <c r="B89" s="12" t="s">
        <v>72</v>
      </c>
      <c r="C89" s="12" t="s">
        <v>73</v>
      </c>
      <c r="D89" s="10">
        <v>111</v>
      </c>
      <c r="E89" s="12" t="s">
        <v>317</v>
      </c>
      <c r="F89" s="9">
        <v>2800000</v>
      </c>
      <c r="G89" s="9">
        <v>2800000</v>
      </c>
      <c r="H89" s="9">
        <v>2800000</v>
      </c>
      <c r="I89" s="9">
        <v>2800000</v>
      </c>
      <c r="J89" s="9">
        <v>2800000</v>
      </c>
      <c r="K89" s="9">
        <v>2800000</v>
      </c>
      <c r="L89" s="9">
        <v>2800000</v>
      </c>
      <c r="M89" s="9">
        <v>2800000</v>
      </c>
      <c r="N89" s="9">
        <v>2800000</v>
      </c>
      <c r="O89" s="9">
        <v>2800000</v>
      </c>
      <c r="P89" s="9">
        <v>2800000</v>
      </c>
      <c r="Q89" s="9">
        <v>2800000</v>
      </c>
      <c r="R89" s="14">
        <f t="shared" si="15"/>
        <v>33600000</v>
      </c>
      <c r="S89" s="14">
        <f t="shared" si="13"/>
        <v>2800000</v>
      </c>
      <c r="T89" s="4">
        <f t="shared" si="14"/>
        <v>36400000</v>
      </c>
      <c r="V89" s="17"/>
      <c r="X89" s="18"/>
    </row>
    <row r="90" spans="1:89" s="16" customFormat="1" ht="21.95" customHeight="1" x14ac:dyDescent="0.25">
      <c r="A90" s="11">
        <v>873066</v>
      </c>
      <c r="B90" s="12" t="s">
        <v>76</v>
      </c>
      <c r="C90" s="12" t="s">
        <v>77</v>
      </c>
      <c r="D90" s="10">
        <v>111</v>
      </c>
      <c r="E90" s="12" t="s">
        <v>317</v>
      </c>
      <c r="F90" s="9">
        <v>1888500</v>
      </c>
      <c r="G90" s="9">
        <v>1888500</v>
      </c>
      <c r="H90" s="9">
        <v>1888500</v>
      </c>
      <c r="I90" s="9">
        <v>1888500</v>
      </c>
      <c r="J90" s="9">
        <v>1888500</v>
      </c>
      <c r="K90" s="9">
        <v>1888500</v>
      </c>
      <c r="L90" s="9">
        <v>1888500</v>
      </c>
      <c r="M90" s="9">
        <v>1888500</v>
      </c>
      <c r="N90" s="9">
        <v>1888500</v>
      </c>
      <c r="O90" s="9">
        <v>1888500</v>
      </c>
      <c r="P90" s="9">
        <v>1888500</v>
      </c>
      <c r="Q90" s="9">
        <v>1888500</v>
      </c>
      <c r="R90" s="14">
        <f t="shared" si="15"/>
        <v>22662000</v>
      </c>
      <c r="S90" s="14">
        <f t="shared" si="13"/>
        <v>1888500</v>
      </c>
      <c r="T90" s="4">
        <f t="shared" si="14"/>
        <v>24550500</v>
      </c>
      <c r="V90" s="17"/>
      <c r="X90" s="18"/>
    </row>
    <row r="91" spans="1:89" s="16" customFormat="1" ht="21.95" customHeight="1" x14ac:dyDescent="0.25">
      <c r="A91" s="11">
        <v>5587685</v>
      </c>
      <c r="B91" s="12" t="s">
        <v>654</v>
      </c>
      <c r="C91" s="12" t="s">
        <v>655</v>
      </c>
      <c r="D91" s="10">
        <v>111</v>
      </c>
      <c r="E91" s="12" t="s">
        <v>656</v>
      </c>
      <c r="F91" s="9">
        <v>1411500</v>
      </c>
      <c r="G91" s="9">
        <v>1411500</v>
      </c>
      <c r="H91" s="9">
        <v>1411500</v>
      </c>
      <c r="I91" s="9">
        <v>1411500</v>
      </c>
      <c r="J91" s="9">
        <v>1411500</v>
      </c>
      <c r="K91" s="9">
        <v>1411500</v>
      </c>
      <c r="L91" s="9">
        <v>1411500</v>
      </c>
      <c r="M91" s="9">
        <v>1411500</v>
      </c>
      <c r="N91" s="9">
        <v>1411500</v>
      </c>
      <c r="O91" s="9">
        <v>1411500</v>
      </c>
      <c r="P91" s="9">
        <v>1411500</v>
      </c>
      <c r="Q91" s="9">
        <v>1411500</v>
      </c>
      <c r="R91" s="14">
        <f>SUM(F91:Q91)</f>
        <v>16938000</v>
      </c>
      <c r="S91" s="14">
        <f>R91/12</f>
        <v>1411500</v>
      </c>
      <c r="T91" s="4">
        <f>SUM(R91:S91)</f>
        <v>18349500</v>
      </c>
      <c r="V91" s="17"/>
      <c r="X91" s="18"/>
    </row>
    <row r="92" spans="1:89" s="16" customFormat="1" ht="21.95" customHeight="1" x14ac:dyDescent="0.25">
      <c r="A92" s="11">
        <v>1942049</v>
      </c>
      <c r="B92" s="12" t="s">
        <v>78</v>
      </c>
      <c r="C92" s="12" t="s">
        <v>79</v>
      </c>
      <c r="D92" s="10">
        <v>111</v>
      </c>
      <c r="E92" s="12" t="s">
        <v>317</v>
      </c>
      <c r="F92" s="9">
        <v>2300000</v>
      </c>
      <c r="G92" s="9">
        <v>2300000</v>
      </c>
      <c r="H92" s="9">
        <v>2300000</v>
      </c>
      <c r="I92" s="9">
        <v>2300000</v>
      </c>
      <c r="J92" s="9">
        <v>2300000</v>
      </c>
      <c r="K92" s="9">
        <v>2300000</v>
      </c>
      <c r="L92" s="9">
        <v>2300000</v>
      </c>
      <c r="M92" s="9">
        <v>2300000</v>
      </c>
      <c r="N92" s="9">
        <v>2300000</v>
      </c>
      <c r="O92" s="9">
        <v>2300000</v>
      </c>
      <c r="P92" s="9">
        <v>2300000</v>
      </c>
      <c r="Q92" s="9">
        <v>2300000</v>
      </c>
      <c r="R92" s="14">
        <f t="shared" si="15"/>
        <v>27600000</v>
      </c>
      <c r="S92" s="14">
        <f t="shared" si="13"/>
        <v>2300000</v>
      </c>
      <c r="T92" s="4">
        <f t="shared" si="14"/>
        <v>29900000</v>
      </c>
      <c r="V92" s="17"/>
      <c r="X92" s="18"/>
    </row>
    <row r="93" spans="1:89" s="16" customFormat="1" ht="21.95" customHeight="1" x14ac:dyDescent="0.25">
      <c r="A93" s="11">
        <v>3654614</v>
      </c>
      <c r="B93" s="12" t="s">
        <v>694</v>
      </c>
      <c r="C93" s="12" t="s">
        <v>80</v>
      </c>
      <c r="D93" s="10">
        <v>111</v>
      </c>
      <c r="E93" s="12" t="s">
        <v>317</v>
      </c>
      <c r="F93" s="9">
        <v>6300000</v>
      </c>
      <c r="G93" s="9">
        <v>6300000</v>
      </c>
      <c r="H93" s="9">
        <v>6300000</v>
      </c>
      <c r="I93" s="9">
        <v>6300000</v>
      </c>
      <c r="J93" s="9">
        <v>6300000</v>
      </c>
      <c r="K93" s="9">
        <v>6300000</v>
      </c>
      <c r="L93" s="9">
        <v>6300000</v>
      </c>
      <c r="M93" s="9">
        <v>6300000</v>
      </c>
      <c r="N93" s="9">
        <v>6300000</v>
      </c>
      <c r="O93" s="9">
        <v>6300000</v>
      </c>
      <c r="P93" s="9">
        <v>6300000</v>
      </c>
      <c r="Q93" s="9">
        <v>6300000</v>
      </c>
      <c r="R93" s="14">
        <f t="shared" si="15"/>
        <v>75600000</v>
      </c>
      <c r="S93" s="14">
        <f t="shared" si="13"/>
        <v>6300000</v>
      </c>
      <c r="T93" s="4">
        <f t="shared" si="14"/>
        <v>81900000</v>
      </c>
      <c r="V93" s="17"/>
      <c r="X93" s="18"/>
    </row>
    <row r="94" spans="1:89" s="16" customFormat="1" ht="21.95" customHeight="1" x14ac:dyDescent="0.25">
      <c r="A94" s="11">
        <v>3526164</v>
      </c>
      <c r="B94" s="12" t="s">
        <v>81</v>
      </c>
      <c r="C94" s="12" t="s">
        <v>82</v>
      </c>
      <c r="D94" s="10">
        <v>111</v>
      </c>
      <c r="E94" s="12" t="s">
        <v>317</v>
      </c>
      <c r="F94" s="9">
        <v>3300000</v>
      </c>
      <c r="G94" s="9">
        <v>3300000</v>
      </c>
      <c r="H94" s="9">
        <v>3300000</v>
      </c>
      <c r="I94" s="9">
        <v>3300000</v>
      </c>
      <c r="J94" s="9">
        <v>3300000</v>
      </c>
      <c r="K94" s="9">
        <v>3300000</v>
      </c>
      <c r="L94" s="9">
        <v>3300000</v>
      </c>
      <c r="M94" s="9">
        <v>3300000</v>
      </c>
      <c r="N94" s="9">
        <v>3300000</v>
      </c>
      <c r="O94" s="9">
        <v>3300000</v>
      </c>
      <c r="P94" s="9">
        <v>3300000</v>
      </c>
      <c r="Q94" s="9">
        <v>3300000</v>
      </c>
      <c r="R94" s="14">
        <f t="shared" si="15"/>
        <v>39600000</v>
      </c>
      <c r="S94" s="14">
        <f t="shared" si="13"/>
        <v>3300000</v>
      </c>
      <c r="T94" s="4">
        <f t="shared" si="14"/>
        <v>42900000</v>
      </c>
      <c r="V94" s="17"/>
      <c r="X94" s="18"/>
    </row>
    <row r="95" spans="1:89" s="16" customFormat="1" ht="21.95" customHeight="1" x14ac:dyDescent="0.25">
      <c r="A95" s="11">
        <v>4230866</v>
      </c>
      <c r="B95" s="12" t="s">
        <v>83</v>
      </c>
      <c r="C95" s="12" t="s">
        <v>84</v>
      </c>
      <c r="D95" s="10">
        <v>111</v>
      </c>
      <c r="E95" s="12" t="s">
        <v>317</v>
      </c>
      <c r="F95" s="9">
        <v>2200000</v>
      </c>
      <c r="G95" s="9">
        <v>2200000</v>
      </c>
      <c r="H95" s="9">
        <v>2200000</v>
      </c>
      <c r="I95" s="9">
        <v>2200000</v>
      </c>
      <c r="J95" s="9">
        <v>2200000</v>
      </c>
      <c r="K95" s="9">
        <v>2200000</v>
      </c>
      <c r="L95" s="9">
        <v>2200000</v>
      </c>
      <c r="M95" s="9">
        <v>2200000</v>
      </c>
      <c r="N95" s="9">
        <v>2200000</v>
      </c>
      <c r="O95" s="9">
        <v>2200000</v>
      </c>
      <c r="P95" s="9">
        <v>2200000</v>
      </c>
      <c r="Q95" s="9">
        <v>2200000</v>
      </c>
      <c r="R95" s="14">
        <f t="shared" si="15"/>
        <v>26400000</v>
      </c>
      <c r="S95" s="14">
        <f t="shared" si="13"/>
        <v>2200000</v>
      </c>
      <c r="T95" s="4">
        <f t="shared" si="14"/>
        <v>28600000</v>
      </c>
      <c r="V95" s="17"/>
      <c r="X95" s="18"/>
    </row>
    <row r="96" spans="1:89" s="16" customFormat="1" ht="21.95" customHeight="1" x14ac:dyDescent="0.25">
      <c r="A96" s="11">
        <v>1322143</v>
      </c>
      <c r="B96" s="12" t="s">
        <v>695</v>
      </c>
      <c r="C96" s="12" t="s">
        <v>85</v>
      </c>
      <c r="D96" s="10">
        <v>111</v>
      </c>
      <c r="E96" s="12" t="s">
        <v>317</v>
      </c>
      <c r="F96" s="9">
        <v>2200000</v>
      </c>
      <c r="G96" s="9">
        <v>2200000</v>
      </c>
      <c r="H96" s="9">
        <v>2200000</v>
      </c>
      <c r="I96" s="9">
        <v>2200000</v>
      </c>
      <c r="J96" s="9">
        <v>2200000</v>
      </c>
      <c r="K96" s="9">
        <v>2200000</v>
      </c>
      <c r="L96" s="9">
        <v>2200000</v>
      </c>
      <c r="M96" s="9">
        <v>2200000</v>
      </c>
      <c r="N96" s="9">
        <v>2200000</v>
      </c>
      <c r="O96" s="9">
        <v>2200000</v>
      </c>
      <c r="P96" s="9">
        <v>2200000</v>
      </c>
      <c r="Q96" s="9">
        <v>2200000</v>
      </c>
      <c r="R96" s="14">
        <f t="shared" si="15"/>
        <v>26400000</v>
      </c>
      <c r="S96" s="14">
        <f t="shared" si="13"/>
        <v>2200000</v>
      </c>
      <c r="T96" s="4">
        <f t="shared" si="14"/>
        <v>28600000</v>
      </c>
      <c r="V96" s="17"/>
      <c r="X96" s="18"/>
    </row>
    <row r="97" spans="1:24" s="16" customFormat="1" ht="21.95" customHeight="1" x14ac:dyDescent="0.25">
      <c r="A97" s="11">
        <v>573904</v>
      </c>
      <c r="B97" s="12" t="s">
        <v>86</v>
      </c>
      <c r="C97" s="12" t="s">
        <v>87</v>
      </c>
      <c r="D97" s="10">
        <v>111</v>
      </c>
      <c r="E97" s="12" t="s">
        <v>317</v>
      </c>
      <c r="F97" s="9">
        <v>2500000</v>
      </c>
      <c r="G97" s="9">
        <v>2500000</v>
      </c>
      <c r="H97" s="9">
        <v>2500000</v>
      </c>
      <c r="I97" s="9">
        <v>2500000</v>
      </c>
      <c r="J97" s="9">
        <v>2500000</v>
      </c>
      <c r="K97" s="9">
        <v>2500000</v>
      </c>
      <c r="L97" s="9">
        <v>2500000</v>
      </c>
      <c r="M97" s="9">
        <v>2500000</v>
      </c>
      <c r="N97" s="9">
        <v>2500000</v>
      </c>
      <c r="O97" s="9">
        <v>2500000</v>
      </c>
      <c r="P97" s="9">
        <v>2500000</v>
      </c>
      <c r="Q97" s="9">
        <v>2500000</v>
      </c>
      <c r="R97" s="14">
        <f t="shared" si="15"/>
        <v>30000000</v>
      </c>
      <c r="S97" s="14">
        <f t="shared" si="13"/>
        <v>2500000</v>
      </c>
      <c r="T97" s="4">
        <f t="shared" ref="T97:T104" si="16">SUM(R97:S97)</f>
        <v>32500000</v>
      </c>
      <c r="V97" s="17"/>
      <c r="X97" s="18"/>
    </row>
    <row r="98" spans="1:24" s="16" customFormat="1" ht="21.95" customHeight="1" x14ac:dyDescent="0.25">
      <c r="A98" s="11">
        <v>3215327</v>
      </c>
      <c r="B98" s="12" t="s">
        <v>88</v>
      </c>
      <c r="C98" s="12" t="s">
        <v>89</v>
      </c>
      <c r="D98" s="10">
        <v>111</v>
      </c>
      <c r="E98" s="12" t="s">
        <v>317</v>
      </c>
      <c r="F98" s="9">
        <v>2200000</v>
      </c>
      <c r="G98" s="9">
        <v>2200000</v>
      </c>
      <c r="H98" s="9">
        <v>2200000</v>
      </c>
      <c r="I98" s="9">
        <v>2200000</v>
      </c>
      <c r="J98" s="9">
        <v>2200000</v>
      </c>
      <c r="K98" s="9">
        <v>2200000</v>
      </c>
      <c r="L98" s="9">
        <v>2200000</v>
      </c>
      <c r="M98" s="9">
        <v>2200000</v>
      </c>
      <c r="N98" s="9">
        <v>2200000</v>
      </c>
      <c r="O98" s="9">
        <v>2200000</v>
      </c>
      <c r="P98" s="9">
        <v>2200000</v>
      </c>
      <c r="Q98" s="9">
        <v>2200000</v>
      </c>
      <c r="R98" s="14">
        <f t="shared" si="15"/>
        <v>26400000</v>
      </c>
      <c r="S98" s="14">
        <f t="shared" si="13"/>
        <v>2200000</v>
      </c>
      <c r="T98" s="4">
        <f t="shared" si="16"/>
        <v>28600000</v>
      </c>
      <c r="V98" s="17"/>
      <c r="X98" s="18"/>
    </row>
    <row r="99" spans="1:24" s="16" customFormat="1" ht="21.95" customHeight="1" x14ac:dyDescent="0.25">
      <c r="A99" s="11">
        <v>2622004</v>
      </c>
      <c r="B99" s="12" t="s">
        <v>90</v>
      </c>
      <c r="C99" s="12" t="s">
        <v>91</v>
      </c>
      <c r="D99" s="10">
        <v>111</v>
      </c>
      <c r="E99" s="12" t="s">
        <v>317</v>
      </c>
      <c r="F99" s="9">
        <v>2200000</v>
      </c>
      <c r="G99" s="9">
        <v>2200000</v>
      </c>
      <c r="H99" s="9">
        <v>2200000</v>
      </c>
      <c r="I99" s="9">
        <v>2200000</v>
      </c>
      <c r="J99" s="9">
        <v>2200000</v>
      </c>
      <c r="K99" s="9">
        <v>2200000</v>
      </c>
      <c r="L99" s="9">
        <v>2200000</v>
      </c>
      <c r="M99" s="9">
        <v>2200000</v>
      </c>
      <c r="N99" s="9">
        <v>2200000</v>
      </c>
      <c r="O99" s="9">
        <v>2200000</v>
      </c>
      <c r="P99" s="9">
        <v>2200000</v>
      </c>
      <c r="Q99" s="9">
        <v>2200000</v>
      </c>
      <c r="R99" s="14">
        <f t="shared" si="15"/>
        <v>26400000</v>
      </c>
      <c r="S99" s="14">
        <f t="shared" si="13"/>
        <v>2200000</v>
      </c>
      <c r="T99" s="4">
        <f t="shared" si="16"/>
        <v>28600000</v>
      </c>
      <c r="V99" s="17"/>
      <c r="X99" s="18"/>
    </row>
    <row r="100" spans="1:24" s="16" customFormat="1" ht="21.95" customHeight="1" x14ac:dyDescent="0.25">
      <c r="A100" s="11">
        <v>583337</v>
      </c>
      <c r="B100" s="12" t="s">
        <v>92</v>
      </c>
      <c r="C100" s="12" t="s">
        <v>93</v>
      </c>
      <c r="D100" s="10">
        <v>111</v>
      </c>
      <c r="E100" s="12" t="s">
        <v>317</v>
      </c>
      <c r="F100" s="9">
        <v>2600000</v>
      </c>
      <c r="G100" s="9">
        <v>2600000</v>
      </c>
      <c r="H100" s="9">
        <v>2600000</v>
      </c>
      <c r="I100" s="9">
        <v>2600000</v>
      </c>
      <c r="J100" s="9">
        <v>2600000</v>
      </c>
      <c r="K100" s="9">
        <v>2600000</v>
      </c>
      <c r="L100" s="9">
        <v>2600000</v>
      </c>
      <c r="M100" s="9">
        <v>2600000</v>
      </c>
      <c r="N100" s="9">
        <v>2600000</v>
      </c>
      <c r="O100" s="9">
        <v>2600000</v>
      </c>
      <c r="P100" s="9">
        <v>2600000</v>
      </c>
      <c r="Q100" s="9">
        <v>2600000</v>
      </c>
      <c r="R100" s="14">
        <f t="shared" si="15"/>
        <v>31200000</v>
      </c>
      <c r="S100" s="14">
        <f t="shared" si="13"/>
        <v>2600000</v>
      </c>
      <c r="T100" s="4">
        <f t="shared" si="16"/>
        <v>33800000</v>
      </c>
      <c r="V100" s="17"/>
      <c r="X100" s="18"/>
    </row>
    <row r="101" spans="1:24" s="16" customFormat="1" ht="21.95" customHeight="1" x14ac:dyDescent="0.25">
      <c r="A101" s="11">
        <v>4960236</v>
      </c>
      <c r="B101" s="12" t="s">
        <v>94</v>
      </c>
      <c r="C101" s="12" t="s">
        <v>95</v>
      </c>
      <c r="D101" s="10">
        <v>111</v>
      </c>
      <c r="E101" s="12" t="s">
        <v>317</v>
      </c>
      <c r="F101" s="9">
        <v>1800000</v>
      </c>
      <c r="G101" s="9">
        <v>1800000</v>
      </c>
      <c r="H101" s="9">
        <v>1800000</v>
      </c>
      <c r="I101" s="9">
        <v>1800000</v>
      </c>
      <c r="J101" s="9">
        <v>1800000</v>
      </c>
      <c r="K101" s="9">
        <v>1800000</v>
      </c>
      <c r="L101" s="9">
        <v>1800000</v>
      </c>
      <c r="M101" s="9">
        <v>1800000</v>
      </c>
      <c r="N101" s="9">
        <v>1800000</v>
      </c>
      <c r="O101" s="9">
        <v>1800000</v>
      </c>
      <c r="P101" s="9">
        <v>1800000</v>
      </c>
      <c r="Q101" s="9">
        <v>1800000</v>
      </c>
      <c r="R101" s="14">
        <f t="shared" si="15"/>
        <v>21600000</v>
      </c>
      <c r="S101" s="14">
        <f t="shared" si="13"/>
        <v>1800000</v>
      </c>
      <c r="T101" s="4">
        <f t="shared" si="16"/>
        <v>23400000</v>
      </c>
      <c r="V101" s="17"/>
      <c r="X101" s="18"/>
    </row>
    <row r="102" spans="1:24" s="16" customFormat="1" ht="21.95" customHeight="1" x14ac:dyDescent="0.25">
      <c r="A102" s="11">
        <v>704200</v>
      </c>
      <c r="B102" s="12" t="s">
        <v>45</v>
      </c>
      <c r="C102" s="12" t="s">
        <v>46</v>
      </c>
      <c r="D102" s="10">
        <v>111</v>
      </c>
      <c r="E102" s="12" t="s">
        <v>317</v>
      </c>
      <c r="F102" s="9">
        <v>3950000</v>
      </c>
      <c r="G102" s="9">
        <v>3950000</v>
      </c>
      <c r="H102" s="9">
        <v>3950000</v>
      </c>
      <c r="I102" s="9">
        <v>3950000</v>
      </c>
      <c r="J102" s="9">
        <v>3950000</v>
      </c>
      <c r="K102" s="9">
        <v>3950000</v>
      </c>
      <c r="L102" s="9">
        <v>3950000</v>
      </c>
      <c r="M102" s="9">
        <v>3950000</v>
      </c>
      <c r="N102" s="9">
        <v>3950000</v>
      </c>
      <c r="O102" s="9">
        <v>3950000</v>
      </c>
      <c r="P102" s="9">
        <v>3950000</v>
      </c>
      <c r="Q102" s="9">
        <v>3950000</v>
      </c>
      <c r="R102" s="14">
        <f t="shared" si="15"/>
        <v>47400000</v>
      </c>
      <c r="S102" s="14">
        <f t="shared" si="13"/>
        <v>3950000</v>
      </c>
      <c r="T102" s="4">
        <f t="shared" si="16"/>
        <v>51350000</v>
      </c>
      <c r="V102" s="17"/>
      <c r="X102" s="18"/>
    </row>
    <row r="103" spans="1:24" s="16" customFormat="1" ht="21.95" customHeight="1" x14ac:dyDescent="0.25">
      <c r="A103" s="11">
        <v>418524</v>
      </c>
      <c r="B103" s="12" t="s">
        <v>96</v>
      </c>
      <c r="C103" s="12" t="s">
        <v>97</v>
      </c>
      <c r="D103" s="10">
        <v>111</v>
      </c>
      <c r="E103" s="12" t="s">
        <v>317</v>
      </c>
      <c r="F103" s="9">
        <v>2100000</v>
      </c>
      <c r="G103" s="9">
        <v>2100000</v>
      </c>
      <c r="H103" s="9">
        <v>2100000</v>
      </c>
      <c r="I103" s="9">
        <v>2100000</v>
      </c>
      <c r="J103" s="9">
        <v>2100000</v>
      </c>
      <c r="K103" s="9">
        <v>2100000</v>
      </c>
      <c r="L103" s="9">
        <v>2100000</v>
      </c>
      <c r="M103" s="9">
        <v>2100000</v>
      </c>
      <c r="N103" s="9">
        <v>2100000</v>
      </c>
      <c r="O103" s="9">
        <v>2100000</v>
      </c>
      <c r="P103" s="9">
        <v>2100000</v>
      </c>
      <c r="Q103" s="9">
        <v>2100000</v>
      </c>
      <c r="R103" s="14">
        <f t="shared" si="15"/>
        <v>25200000</v>
      </c>
      <c r="S103" s="14">
        <f t="shared" si="13"/>
        <v>2100000</v>
      </c>
      <c r="T103" s="4">
        <f t="shared" si="16"/>
        <v>27300000</v>
      </c>
      <c r="V103" s="17"/>
      <c r="X103" s="18"/>
    </row>
    <row r="104" spans="1:24" s="16" customFormat="1" ht="21.95" customHeight="1" x14ac:dyDescent="0.25">
      <c r="A104" s="11">
        <v>2691634</v>
      </c>
      <c r="B104" s="12" t="s">
        <v>98</v>
      </c>
      <c r="C104" s="12" t="s">
        <v>99</v>
      </c>
      <c r="D104" s="10">
        <v>111</v>
      </c>
      <c r="E104" s="12" t="s">
        <v>317</v>
      </c>
      <c r="F104" s="9">
        <v>2100000</v>
      </c>
      <c r="G104" s="9">
        <v>2100000</v>
      </c>
      <c r="H104" s="9">
        <v>2100000</v>
      </c>
      <c r="I104" s="9">
        <v>2100000</v>
      </c>
      <c r="J104" s="9">
        <v>2100000</v>
      </c>
      <c r="K104" s="9">
        <v>2100000</v>
      </c>
      <c r="L104" s="9">
        <v>2100000</v>
      </c>
      <c r="M104" s="9">
        <v>2100000</v>
      </c>
      <c r="N104" s="9">
        <v>2100000</v>
      </c>
      <c r="O104" s="9">
        <v>2100000</v>
      </c>
      <c r="P104" s="9">
        <v>2100000</v>
      </c>
      <c r="Q104" s="9">
        <v>2100000</v>
      </c>
      <c r="R104" s="14">
        <f t="shared" si="15"/>
        <v>25200000</v>
      </c>
      <c r="S104" s="14">
        <f t="shared" si="13"/>
        <v>2100000</v>
      </c>
      <c r="T104" s="4">
        <f t="shared" si="16"/>
        <v>27300000</v>
      </c>
      <c r="V104" s="17"/>
      <c r="X104" s="18"/>
    </row>
    <row r="105" spans="1:24" s="15" customFormat="1" ht="21.75" customHeight="1" x14ac:dyDescent="0.25">
      <c r="A105" s="11">
        <v>3551088</v>
      </c>
      <c r="B105" s="12" t="s">
        <v>410</v>
      </c>
      <c r="C105" s="13" t="s">
        <v>411</v>
      </c>
      <c r="D105" s="10">
        <v>111</v>
      </c>
      <c r="E105" s="12" t="s">
        <v>317</v>
      </c>
      <c r="F105" s="9">
        <v>3100000</v>
      </c>
      <c r="G105" s="9">
        <v>3100000</v>
      </c>
      <c r="H105" s="9">
        <v>3100000</v>
      </c>
      <c r="I105" s="9">
        <v>3100000</v>
      </c>
      <c r="J105" s="9">
        <v>3100000</v>
      </c>
      <c r="K105" s="9">
        <v>3100000</v>
      </c>
      <c r="L105" s="9">
        <v>3100000</v>
      </c>
      <c r="M105" s="9">
        <v>3100000</v>
      </c>
      <c r="N105" s="9">
        <v>3100000</v>
      </c>
      <c r="O105" s="9">
        <v>3100000</v>
      </c>
      <c r="P105" s="9">
        <v>3100000</v>
      </c>
      <c r="Q105" s="9">
        <v>3100000</v>
      </c>
      <c r="R105" s="14">
        <f>Q105+P105+O105+N105+M105+L105+K105+J105+I105+H105+G105+F105</f>
        <v>37200000</v>
      </c>
      <c r="S105" s="14">
        <f t="shared" ref="S105:S117" si="17">R105/12</f>
        <v>3100000</v>
      </c>
      <c r="T105" s="4">
        <f t="shared" ref="T105:T117" si="18">SUM(R105:S105)</f>
        <v>40300000</v>
      </c>
    </row>
    <row r="106" spans="1:24" s="15" customFormat="1" ht="21.75" customHeight="1" x14ac:dyDescent="0.25">
      <c r="A106" s="11">
        <v>369049</v>
      </c>
      <c r="B106" s="12" t="s">
        <v>428</v>
      </c>
      <c r="C106" s="13" t="s">
        <v>429</v>
      </c>
      <c r="D106" s="10">
        <v>111</v>
      </c>
      <c r="E106" s="12" t="s">
        <v>656</v>
      </c>
      <c r="F106" s="9">
        <v>3653000</v>
      </c>
      <c r="G106" s="9">
        <v>3653000</v>
      </c>
      <c r="H106" s="9">
        <v>3653000</v>
      </c>
      <c r="I106" s="9">
        <v>3653000</v>
      </c>
      <c r="J106" s="9">
        <v>3653000</v>
      </c>
      <c r="K106" s="9">
        <v>3653000</v>
      </c>
      <c r="L106" s="9">
        <v>3653000</v>
      </c>
      <c r="M106" s="9">
        <v>3653000</v>
      </c>
      <c r="N106" s="9">
        <v>3653000</v>
      </c>
      <c r="O106" s="9">
        <v>3653000</v>
      </c>
      <c r="P106" s="9">
        <v>3653000</v>
      </c>
      <c r="Q106" s="9">
        <v>3653000</v>
      </c>
      <c r="R106" s="14">
        <f>Q106+P106+O106+N106+M106+L106+K106+J106+I106+H106+G106+F106</f>
        <v>43836000</v>
      </c>
      <c r="S106" s="14">
        <f>R106/12</f>
        <v>3653000</v>
      </c>
      <c r="T106" s="4">
        <f>SUM(R106:S106)</f>
        <v>47489000</v>
      </c>
    </row>
    <row r="107" spans="1:24" s="16" customFormat="1" ht="21.95" customHeight="1" x14ac:dyDescent="0.25">
      <c r="A107" s="11">
        <v>369049</v>
      </c>
      <c r="B107" s="12" t="s">
        <v>428</v>
      </c>
      <c r="C107" s="12" t="s">
        <v>429</v>
      </c>
      <c r="D107" s="10">
        <v>111</v>
      </c>
      <c r="E107" s="12" t="s">
        <v>316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1000000</v>
      </c>
      <c r="N107" s="9">
        <v>1000000</v>
      </c>
      <c r="O107" s="9">
        <v>1000000</v>
      </c>
      <c r="P107" s="9">
        <v>1000000</v>
      </c>
      <c r="Q107" s="9">
        <v>2000000</v>
      </c>
      <c r="R107" s="14">
        <f>Q107+P107+O107+N107+M107+L107+K107+J107+I107+H107+G107+F107</f>
        <v>6000000</v>
      </c>
      <c r="S107" s="9">
        <v>0</v>
      </c>
      <c r="T107" s="4">
        <f>SUM(R107:S107)</f>
        <v>6000000</v>
      </c>
      <c r="V107" s="17"/>
      <c r="X107" s="18"/>
    </row>
    <row r="108" spans="1:24" s="16" customFormat="1" ht="21.95" customHeight="1" x14ac:dyDescent="0.25">
      <c r="A108" s="11">
        <v>4249133</v>
      </c>
      <c r="B108" s="12" t="s">
        <v>105</v>
      </c>
      <c r="C108" s="12" t="s">
        <v>106</v>
      </c>
      <c r="D108" s="10">
        <v>111</v>
      </c>
      <c r="E108" s="12" t="s">
        <v>317</v>
      </c>
      <c r="F108" s="9">
        <v>3600000</v>
      </c>
      <c r="G108" s="9">
        <v>3600000</v>
      </c>
      <c r="H108" s="9">
        <v>3600000</v>
      </c>
      <c r="I108" s="9">
        <v>3600000</v>
      </c>
      <c r="J108" s="9">
        <v>3600000</v>
      </c>
      <c r="K108" s="9">
        <v>3600000</v>
      </c>
      <c r="L108" s="9">
        <v>3600000</v>
      </c>
      <c r="M108" s="9">
        <v>3600000</v>
      </c>
      <c r="N108" s="9">
        <v>3600000</v>
      </c>
      <c r="O108" s="9">
        <v>3600000</v>
      </c>
      <c r="P108" s="9">
        <v>3600000</v>
      </c>
      <c r="Q108" s="9">
        <v>3600000</v>
      </c>
      <c r="R108" s="14">
        <f t="shared" ref="R108:R116" si="19">SUM(F108:Q108)</f>
        <v>43200000</v>
      </c>
      <c r="S108" s="14">
        <f t="shared" si="17"/>
        <v>3600000</v>
      </c>
      <c r="T108" s="4">
        <f t="shared" si="18"/>
        <v>46800000</v>
      </c>
      <c r="V108" s="17"/>
      <c r="X108" s="18"/>
    </row>
    <row r="109" spans="1:24" s="16" customFormat="1" ht="21.95" customHeight="1" x14ac:dyDescent="0.25">
      <c r="A109" s="11">
        <v>4249133</v>
      </c>
      <c r="B109" s="12" t="s">
        <v>105</v>
      </c>
      <c r="C109" s="12" t="s">
        <v>106</v>
      </c>
      <c r="D109" s="10">
        <v>133</v>
      </c>
      <c r="E109" s="12" t="s">
        <v>316</v>
      </c>
      <c r="F109" s="9">
        <v>0</v>
      </c>
      <c r="G109" s="9">
        <v>0</v>
      </c>
      <c r="H109" s="9">
        <v>0</v>
      </c>
      <c r="I109" s="9">
        <v>0</v>
      </c>
      <c r="J109" s="9">
        <v>500000</v>
      </c>
      <c r="K109" s="9">
        <v>500000</v>
      </c>
      <c r="L109" s="9">
        <v>500000</v>
      </c>
      <c r="M109" s="9">
        <v>500000</v>
      </c>
      <c r="N109" s="9">
        <v>500000</v>
      </c>
      <c r="O109" s="9">
        <v>500000</v>
      </c>
      <c r="P109" s="9">
        <v>500000</v>
      </c>
      <c r="Q109" s="9">
        <v>500000</v>
      </c>
      <c r="R109" s="14">
        <f>SUM(F109:Q109)</f>
        <v>4000000</v>
      </c>
      <c r="S109" s="14">
        <f>R109/12</f>
        <v>333333.33333333331</v>
      </c>
      <c r="T109" s="4">
        <f>SUM(R109:S109)</f>
        <v>4333333.333333333</v>
      </c>
      <c r="V109" s="17"/>
      <c r="X109" s="18"/>
    </row>
    <row r="110" spans="1:24" s="16" customFormat="1" ht="21.95" customHeight="1" x14ac:dyDescent="0.25">
      <c r="A110" s="11">
        <v>810423</v>
      </c>
      <c r="B110" s="12" t="s">
        <v>109</v>
      </c>
      <c r="C110" s="12" t="s">
        <v>110</v>
      </c>
      <c r="D110" s="10">
        <v>111</v>
      </c>
      <c r="E110" s="12" t="s">
        <v>317</v>
      </c>
      <c r="F110" s="9">
        <v>3100000</v>
      </c>
      <c r="G110" s="9">
        <v>3100000</v>
      </c>
      <c r="H110" s="9">
        <v>3100000</v>
      </c>
      <c r="I110" s="9">
        <v>3100000</v>
      </c>
      <c r="J110" s="9">
        <v>3100000</v>
      </c>
      <c r="K110" s="9">
        <v>3100000</v>
      </c>
      <c r="L110" s="9">
        <v>3100000</v>
      </c>
      <c r="M110" s="9">
        <v>3100000</v>
      </c>
      <c r="N110" s="9">
        <v>3100000</v>
      </c>
      <c r="O110" s="9">
        <v>0</v>
      </c>
      <c r="P110" s="9">
        <v>0</v>
      </c>
      <c r="Q110" s="9">
        <v>0</v>
      </c>
      <c r="R110" s="14">
        <f t="shared" si="19"/>
        <v>27900000</v>
      </c>
      <c r="S110" s="14">
        <f t="shared" si="17"/>
        <v>2325000</v>
      </c>
      <c r="T110" s="4">
        <f>SUM(R110:S110)</f>
        <v>30225000</v>
      </c>
      <c r="V110" s="17"/>
      <c r="X110" s="18"/>
    </row>
    <row r="111" spans="1:24" s="16" customFormat="1" ht="21.95" customHeight="1" x14ac:dyDescent="0.25">
      <c r="A111" s="11">
        <v>1326376</v>
      </c>
      <c r="B111" s="12" t="s">
        <v>107</v>
      </c>
      <c r="C111" s="12" t="s">
        <v>108</v>
      </c>
      <c r="D111" s="10">
        <v>111</v>
      </c>
      <c r="E111" s="12" t="s">
        <v>317</v>
      </c>
      <c r="F111" s="9">
        <v>2600000</v>
      </c>
      <c r="G111" s="9">
        <v>2600000</v>
      </c>
      <c r="H111" s="9">
        <v>2600000</v>
      </c>
      <c r="I111" s="9">
        <v>2600000</v>
      </c>
      <c r="J111" s="9">
        <v>2600000</v>
      </c>
      <c r="K111" s="9">
        <v>2600000</v>
      </c>
      <c r="L111" s="9">
        <v>2600000</v>
      </c>
      <c r="M111" s="9">
        <v>2600000</v>
      </c>
      <c r="N111" s="9">
        <v>2600000</v>
      </c>
      <c r="O111" s="9">
        <v>2600000</v>
      </c>
      <c r="P111" s="9">
        <v>2600000</v>
      </c>
      <c r="Q111" s="9">
        <v>2600000</v>
      </c>
      <c r="R111" s="14">
        <f t="shared" si="19"/>
        <v>31200000</v>
      </c>
      <c r="S111" s="14">
        <f t="shared" si="17"/>
        <v>2600000</v>
      </c>
      <c r="T111" s="4">
        <f>SUM(R111:S111)</f>
        <v>33800000</v>
      </c>
      <c r="V111" s="17"/>
      <c r="X111" s="18"/>
    </row>
    <row r="112" spans="1:24" s="16" customFormat="1" ht="21.95" customHeight="1" x14ac:dyDescent="0.25">
      <c r="A112" s="11">
        <v>3175376</v>
      </c>
      <c r="B112" s="12" t="s">
        <v>111</v>
      </c>
      <c r="C112" s="12" t="s">
        <v>657</v>
      </c>
      <c r="D112" s="10">
        <v>111</v>
      </c>
      <c r="E112" s="12" t="s">
        <v>317</v>
      </c>
      <c r="F112" s="9">
        <v>1888500</v>
      </c>
      <c r="G112" s="9">
        <v>1888500</v>
      </c>
      <c r="H112" s="9">
        <v>1888500</v>
      </c>
      <c r="I112" s="9">
        <v>1888500</v>
      </c>
      <c r="J112" s="9">
        <v>1888500</v>
      </c>
      <c r="K112" s="9">
        <v>1888500</v>
      </c>
      <c r="L112" s="9">
        <v>1888500</v>
      </c>
      <c r="M112" s="9">
        <v>1888500</v>
      </c>
      <c r="N112" s="9">
        <v>1888500</v>
      </c>
      <c r="O112" s="9">
        <v>1888500</v>
      </c>
      <c r="P112" s="9">
        <v>1888500</v>
      </c>
      <c r="Q112" s="9">
        <v>1888500</v>
      </c>
      <c r="R112" s="14">
        <f t="shared" si="19"/>
        <v>22662000</v>
      </c>
      <c r="S112" s="14">
        <f t="shared" si="17"/>
        <v>1888500</v>
      </c>
      <c r="T112" s="4">
        <f t="shared" si="18"/>
        <v>24550500</v>
      </c>
      <c r="V112" s="17"/>
      <c r="X112" s="18"/>
    </row>
    <row r="113" spans="1:26" s="16" customFormat="1" ht="21.95" customHeight="1" x14ac:dyDescent="0.25">
      <c r="A113" s="11">
        <v>3175376</v>
      </c>
      <c r="B113" s="12" t="s">
        <v>111</v>
      </c>
      <c r="C113" s="12" t="s">
        <v>657</v>
      </c>
      <c r="D113" s="10">
        <v>133</v>
      </c>
      <c r="E113" s="12" t="s">
        <v>316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500000</v>
      </c>
      <c r="O113" s="9">
        <v>500000</v>
      </c>
      <c r="P113" s="9">
        <v>500000</v>
      </c>
      <c r="Q113" s="9">
        <v>500000</v>
      </c>
      <c r="R113" s="14">
        <f>SUM(F113:Q113)</f>
        <v>2000000</v>
      </c>
      <c r="S113" s="14">
        <v>0</v>
      </c>
      <c r="T113" s="5"/>
      <c r="V113" s="17"/>
      <c r="X113" s="18"/>
      <c r="Z113" s="17"/>
    </row>
    <row r="114" spans="1:26" s="16" customFormat="1" ht="21.95" customHeight="1" x14ac:dyDescent="0.25">
      <c r="A114" s="11">
        <v>562002</v>
      </c>
      <c r="B114" s="12" t="s">
        <v>112</v>
      </c>
      <c r="C114" s="12" t="s">
        <v>113</v>
      </c>
      <c r="D114" s="10">
        <v>111</v>
      </c>
      <c r="E114" s="12" t="s">
        <v>317</v>
      </c>
      <c r="F114" s="9">
        <v>3200000</v>
      </c>
      <c r="G114" s="9">
        <v>3200000</v>
      </c>
      <c r="H114" s="9">
        <v>3200000</v>
      </c>
      <c r="I114" s="9">
        <v>3200000</v>
      </c>
      <c r="J114" s="9">
        <v>3200000</v>
      </c>
      <c r="K114" s="9">
        <v>3200000</v>
      </c>
      <c r="L114" s="9">
        <v>3200000</v>
      </c>
      <c r="M114" s="9">
        <v>3200000</v>
      </c>
      <c r="N114" s="9">
        <v>3200000</v>
      </c>
      <c r="O114" s="9">
        <v>3200000</v>
      </c>
      <c r="P114" s="9">
        <v>3200000</v>
      </c>
      <c r="Q114" s="9">
        <v>3200000</v>
      </c>
      <c r="R114" s="14">
        <f t="shared" si="19"/>
        <v>38400000</v>
      </c>
      <c r="S114" s="14">
        <f t="shared" si="17"/>
        <v>3200000</v>
      </c>
      <c r="T114" s="4">
        <f t="shared" si="18"/>
        <v>41600000</v>
      </c>
      <c r="V114" s="17"/>
      <c r="X114" s="18"/>
    </row>
    <row r="115" spans="1:26" s="16" customFormat="1" ht="21.95" customHeight="1" x14ac:dyDescent="0.25">
      <c r="A115" s="11">
        <v>1693259</v>
      </c>
      <c r="B115" s="12" t="s">
        <v>114</v>
      </c>
      <c r="C115" s="12" t="s">
        <v>115</v>
      </c>
      <c r="D115" s="10">
        <v>111</v>
      </c>
      <c r="E115" s="12" t="s">
        <v>317</v>
      </c>
      <c r="F115" s="9">
        <v>1800000</v>
      </c>
      <c r="G115" s="9">
        <v>1800000</v>
      </c>
      <c r="H115" s="9">
        <v>1800000</v>
      </c>
      <c r="I115" s="9">
        <v>1800000</v>
      </c>
      <c r="J115" s="9">
        <v>1800000</v>
      </c>
      <c r="K115" s="9">
        <v>1800000</v>
      </c>
      <c r="L115" s="9">
        <v>1800000</v>
      </c>
      <c r="M115" s="9">
        <v>1800000</v>
      </c>
      <c r="N115" s="9">
        <v>1800000</v>
      </c>
      <c r="O115" s="9">
        <v>1800000</v>
      </c>
      <c r="P115" s="9">
        <v>1800000</v>
      </c>
      <c r="Q115" s="9">
        <v>1800000</v>
      </c>
      <c r="R115" s="14">
        <f t="shared" si="19"/>
        <v>21600000</v>
      </c>
      <c r="S115" s="14">
        <f t="shared" si="17"/>
        <v>1800000</v>
      </c>
      <c r="T115" s="4">
        <f>SUM(R115:S115)</f>
        <v>23400000</v>
      </c>
      <c r="V115" s="17"/>
      <c r="X115" s="18"/>
    </row>
    <row r="116" spans="1:26" s="16" customFormat="1" ht="21.95" customHeight="1" x14ac:dyDescent="0.25">
      <c r="A116" s="11">
        <v>4679098</v>
      </c>
      <c r="B116" s="12" t="s">
        <v>551</v>
      </c>
      <c r="C116" s="12" t="s">
        <v>646</v>
      </c>
      <c r="D116" s="10">
        <v>111</v>
      </c>
      <c r="E116" s="12" t="s">
        <v>317</v>
      </c>
      <c r="F116" s="9">
        <v>2100000</v>
      </c>
      <c r="G116" s="9">
        <v>2100000</v>
      </c>
      <c r="H116" s="9">
        <v>2100000</v>
      </c>
      <c r="I116" s="9">
        <v>2100000</v>
      </c>
      <c r="J116" s="9">
        <v>2100000</v>
      </c>
      <c r="K116" s="9">
        <v>2100000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14">
        <f t="shared" si="19"/>
        <v>12600000</v>
      </c>
      <c r="S116" s="14">
        <f t="shared" si="17"/>
        <v>1050000</v>
      </c>
      <c r="T116" s="4">
        <f t="shared" si="18"/>
        <v>13650000</v>
      </c>
      <c r="V116" s="17"/>
      <c r="X116" s="18"/>
    </row>
    <row r="117" spans="1:26" s="15" customFormat="1" ht="21.75" customHeight="1" x14ac:dyDescent="0.25">
      <c r="A117" s="11" t="s">
        <v>396</v>
      </c>
      <c r="B117" s="12" t="s">
        <v>397</v>
      </c>
      <c r="C117" s="13" t="s">
        <v>398</v>
      </c>
      <c r="D117" s="10">
        <v>111</v>
      </c>
      <c r="E117" s="12" t="s">
        <v>317</v>
      </c>
      <c r="F117" s="9">
        <v>3950000</v>
      </c>
      <c r="G117" s="9">
        <v>3950000</v>
      </c>
      <c r="H117" s="9">
        <v>3950000</v>
      </c>
      <c r="I117" s="9">
        <v>3950000</v>
      </c>
      <c r="J117" s="9">
        <v>3950000</v>
      </c>
      <c r="K117" s="9">
        <v>3950000</v>
      </c>
      <c r="L117" s="9">
        <v>3950000</v>
      </c>
      <c r="M117" s="9">
        <v>3950000</v>
      </c>
      <c r="N117" s="9">
        <v>3950000</v>
      </c>
      <c r="O117" s="9">
        <v>3950000</v>
      </c>
      <c r="P117" s="9">
        <v>3950000</v>
      </c>
      <c r="Q117" s="9">
        <v>3950000</v>
      </c>
      <c r="R117" s="14">
        <f>Q117+P117+O117+N117+M117+L117+K117+J117+I117+H117+G117+F117</f>
        <v>47400000</v>
      </c>
      <c r="S117" s="14">
        <f t="shared" si="17"/>
        <v>3950000</v>
      </c>
      <c r="T117" s="4">
        <f t="shared" si="18"/>
        <v>51350000</v>
      </c>
    </row>
    <row r="118" spans="1:26" s="16" customFormat="1" ht="21.95" customHeight="1" x14ac:dyDescent="0.25">
      <c r="A118" s="11" t="s">
        <v>396</v>
      </c>
      <c r="B118" s="12" t="s">
        <v>397</v>
      </c>
      <c r="C118" s="13" t="s">
        <v>398</v>
      </c>
      <c r="D118" s="10">
        <v>133</v>
      </c>
      <c r="E118" s="12" t="s">
        <v>316</v>
      </c>
      <c r="F118" s="9">
        <v>2000000</v>
      </c>
      <c r="G118" s="9">
        <v>2000000</v>
      </c>
      <c r="H118" s="9">
        <v>2000000</v>
      </c>
      <c r="I118" s="9">
        <v>2000000</v>
      </c>
      <c r="J118" s="9">
        <v>2000000</v>
      </c>
      <c r="K118" s="9">
        <v>2000000</v>
      </c>
      <c r="L118" s="9">
        <v>2000000</v>
      </c>
      <c r="M118" s="9">
        <v>2000000</v>
      </c>
      <c r="N118" s="9">
        <v>2000000</v>
      </c>
      <c r="O118" s="9">
        <v>2000000</v>
      </c>
      <c r="P118" s="9">
        <v>2000000</v>
      </c>
      <c r="Q118" s="9">
        <v>2000000</v>
      </c>
      <c r="R118" s="14">
        <f t="shared" ref="R118:R124" si="20">SUM(F118:Q118)</f>
        <v>24000000</v>
      </c>
      <c r="S118" s="14">
        <v>0</v>
      </c>
      <c r="T118" s="5"/>
      <c r="V118" s="17"/>
      <c r="X118" s="18"/>
      <c r="Z118" s="17"/>
    </row>
    <row r="119" spans="1:26" s="16" customFormat="1" ht="21.95" customHeight="1" x14ac:dyDescent="0.25">
      <c r="A119" s="11">
        <v>397650</v>
      </c>
      <c r="B119" s="12" t="s">
        <v>719</v>
      </c>
      <c r="C119" s="12" t="s">
        <v>117</v>
      </c>
      <c r="D119" s="10">
        <v>111</v>
      </c>
      <c r="E119" s="12" t="s">
        <v>317</v>
      </c>
      <c r="F119" s="9">
        <v>1888500</v>
      </c>
      <c r="G119" s="9">
        <v>1888500</v>
      </c>
      <c r="H119" s="9">
        <v>1888500</v>
      </c>
      <c r="I119" s="9">
        <v>1888500</v>
      </c>
      <c r="J119" s="9">
        <v>1888500</v>
      </c>
      <c r="K119" s="9">
        <v>1888500</v>
      </c>
      <c r="L119" s="9">
        <v>1888500</v>
      </c>
      <c r="M119" s="9">
        <v>1888500</v>
      </c>
      <c r="N119" s="9">
        <v>1888500</v>
      </c>
      <c r="O119" s="9">
        <v>1888500</v>
      </c>
      <c r="P119" s="9">
        <v>1888500</v>
      </c>
      <c r="Q119" s="9">
        <v>1888500</v>
      </c>
      <c r="R119" s="14">
        <f t="shared" si="20"/>
        <v>22662000</v>
      </c>
      <c r="S119" s="14">
        <f t="shared" ref="S119:S129" si="21">R119/12</f>
        <v>1888500</v>
      </c>
      <c r="T119" s="4">
        <f t="shared" ref="T119:T129" si="22">SUM(R119:S119)</f>
        <v>24550500</v>
      </c>
      <c r="V119" s="17"/>
      <c r="X119" s="18"/>
    </row>
    <row r="120" spans="1:26" s="16" customFormat="1" ht="21.95" customHeight="1" x14ac:dyDescent="0.25">
      <c r="A120" s="11">
        <v>4855933</v>
      </c>
      <c r="B120" s="12" t="s">
        <v>647</v>
      </c>
      <c r="C120" s="12" t="s">
        <v>648</v>
      </c>
      <c r="D120" s="10">
        <v>111</v>
      </c>
      <c r="E120" s="12" t="s">
        <v>317</v>
      </c>
      <c r="F120" s="9">
        <v>4144000</v>
      </c>
      <c r="G120" s="9">
        <v>4144000</v>
      </c>
      <c r="H120" s="9">
        <v>4144000</v>
      </c>
      <c r="I120" s="9">
        <v>4144000</v>
      </c>
      <c r="J120" s="9">
        <v>4144000</v>
      </c>
      <c r="K120" s="9">
        <v>4144000</v>
      </c>
      <c r="L120" s="9">
        <v>4144000</v>
      </c>
      <c r="M120" s="9">
        <v>4144000</v>
      </c>
      <c r="N120" s="9">
        <v>4144000</v>
      </c>
      <c r="O120" s="9">
        <v>4144000</v>
      </c>
      <c r="P120" s="9">
        <v>4144000</v>
      </c>
      <c r="Q120" s="9">
        <v>4144000</v>
      </c>
      <c r="R120" s="14">
        <f t="shared" si="20"/>
        <v>49728000</v>
      </c>
      <c r="S120" s="14">
        <f t="shared" si="21"/>
        <v>4144000</v>
      </c>
      <c r="T120" s="4">
        <f t="shared" si="22"/>
        <v>53872000</v>
      </c>
      <c r="V120" s="17"/>
      <c r="X120" s="18"/>
    </row>
    <row r="121" spans="1:26" s="16" customFormat="1" ht="21.95" customHeight="1" x14ac:dyDescent="0.25">
      <c r="A121" s="11">
        <v>4855933</v>
      </c>
      <c r="B121" s="12" t="s">
        <v>647</v>
      </c>
      <c r="C121" s="12" t="s">
        <v>648</v>
      </c>
      <c r="D121" s="10">
        <v>133</v>
      </c>
      <c r="E121" s="12" t="s">
        <v>316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2500000</v>
      </c>
      <c r="R121" s="14">
        <f>SUM(F121:Q121)</f>
        <v>2500000</v>
      </c>
      <c r="S121" s="14">
        <v>0</v>
      </c>
      <c r="T121" s="5"/>
      <c r="V121" s="17"/>
      <c r="X121" s="18"/>
      <c r="Z121" s="17"/>
    </row>
    <row r="122" spans="1:26" s="16" customFormat="1" ht="21.95" customHeight="1" x14ac:dyDescent="0.25">
      <c r="A122" s="11">
        <v>5382029</v>
      </c>
      <c r="B122" s="12" t="s">
        <v>63</v>
      </c>
      <c r="C122" s="12" t="s">
        <v>64</v>
      </c>
      <c r="D122" s="10">
        <v>111</v>
      </c>
      <c r="E122" s="12" t="s">
        <v>317</v>
      </c>
      <c r="F122" s="9">
        <v>1800000</v>
      </c>
      <c r="G122" s="9">
        <v>1800000</v>
      </c>
      <c r="H122" s="9">
        <v>1800000</v>
      </c>
      <c r="I122" s="9">
        <v>1800000</v>
      </c>
      <c r="J122" s="9">
        <v>1800000</v>
      </c>
      <c r="K122" s="9">
        <v>1800000</v>
      </c>
      <c r="L122" s="9">
        <v>1800000</v>
      </c>
      <c r="M122" s="9">
        <v>1800000</v>
      </c>
      <c r="N122" s="9">
        <v>1800000</v>
      </c>
      <c r="O122" s="9">
        <v>1800000</v>
      </c>
      <c r="P122" s="9">
        <v>1800000</v>
      </c>
      <c r="Q122" s="9">
        <v>1800000</v>
      </c>
      <c r="R122" s="14">
        <f t="shared" si="20"/>
        <v>21600000</v>
      </c>
      <c r="S122" s="14">
        <f t="shared" si="21"/>
        <v>1800000</v>
      </c>
      <c r="T122" s="4">
        <f t="shared" si="22"/>
        <v>23400000</v>
      </c>
      <c r="V122" s="17"/>
      <c r="X122" s="18"/>
    </row>
    <row r="123" spans="1:26" s="16" customFormat="1" ht="21.95" customHeight="1" x14ac:dyDescent="0.25">
      <c r="A123" s="11">
        <v>3187634</v>
      </c>
      <c r="B123" s="12" t="s">
        <v>120</v>
      </c>
      <c r="C123" s="12" t="s">
        <v>121</v>
      </c>
      <c r="D123" s="10">
        <v>111</v>
      </c>
      <c r="E123" s="12" t="s">
        <v>317</v>
      </c>
      <c r="F123" s="9">
        <v>1800000</v>
      </c>
      <c r="G123" s="9">
        <v>1800000</v>
      </c>
      <c r="H123" s="9">
        <v>1800000</v>
      </c>
      <c r="I123" s="9">
        <v>1800000</v>
      </c>
      <c r="J123" s="9">
        <v>1800000</v>
      </c>
      <c r="K123" s="9">
        <v>1800000</v>
      </c>
      <c r="L123" s="9">
        <v>1800000</v>
      </c>
      <c r="M123" s="9">
        <v>1800000</v>
      </c>
      <c r="N123" s="9">
        <v>1800000</v>
      </c>
      <c r="O123" s="9">
        <v>1800000</v>
      </c>
      <c r="P123" s="9">
        <v>1800000</v>
      </c>
      <c r="Q123" s="9">
        <v>1800000</v>
      </c>
      <c r="R123" s="14">
        <f>SUM(F123:Q123)</f>
        <v>21600000</v>
      </c>
      <c r="S123" s="14">
        <f t="shared" si="21"/>
        <v>1800000</v>
      </c>
      <c r="T123" s="4">
        <f t="shared" si="22"/>
        <v>23400000</v>
      </c>
      <c r="V123" s="17"/>
      <c r="X123" s="18"/>
    </row>
    <row r="124" spans="1:26" s="16" customFormat="1" ht="21.95" customHeight="1" x14ac:dyDescent="0.25">
      <c r="A124" s="11">
        <v>3534612</v>
      </c>
      <c r="B124" s="12" t="s">
        <v>118</v>
      </c>
      <c r="C124" s="12" t="s">
        <v>119</v>
      </c>
      <c r="D124" s="10">
        <v>111</v>
      </c>
      <c r="E124" s="12" t="s">
        <v>317</v>
      </c>
      <c r="F124" s="9">
        <v>1800000</v>
      </c>
      <c r="G124" s="9">
        <v>1800000</v>
      </c>
      <c r="H124" s="9">
        <v>1800000</v>
      </c>
      <c r="I124" s="9">
        <v>1800000</v>
      </c>
      <c r="J124" s="9">
        <v>1800000</v>
      </c>
      <c r="K124" s="9">
        <v>1800000</v>
      </c>
      <c r="L124" s="9">
        <v>1800000</v>
      </c>
      <c r="M124" s="9">
        <v>1800000</v>
      </c>
      <c r="N124" s="9">
        <v>1800000</v>
      </c>
      <c r="O124" s="9">
        <v>1800000</v>
      </c>
      <c r="P124" s="9">
        <v>1800000</v>
      </c>
      <c r="Q124" s="9">
        <v>1800000</v>
      </c>
      <c r="R124" s="14">
        <f t="shared" si="20"/>
        <v>21600000</v>
      </c>
      <c r="S124" s="14">
        <f t="shared" si="21"/>
        <v>1800000</v>
      </c>
      <c r="T124" s="4">
        <f t="shared" si="22"/>
        <v>23400000</v>
      </c>
      <c r="V124" s="17"/>
      <c r="X124" s="18"/>
    </row>
    <row r="125" spans="1:26" s="16" customFormat="1" ht="21.95" customHeight="1" x14ac:dyDescent="0.25">
      <c r="A125" s="11">
        <v>3968437</v>
      </c>
      <c r="B125" s="12" t="s">
        <v>122</v>
      </c>
      <c r="C125" s="12" t="s">
        <v>123</v>
      </c>
      <c r="D125" s="10">
        <v>111</v>
      </c>
      <c r="E125" s="12" t="s">
        <v>317</v>
      </c>
      <c r="F125" s="9">
        <v>1800000</v>
      </c>
      <c r="G125" s="9">
        <v>1800000</v>
      </c>
      <c r="H125" s="9">
        <v>1800000</v>
      </c>
      <c r="I125" s="9">
        <v>1800000</v>
      </c>
      <c r="J125" s="9">
        <v>1800000</v>
      </c>
      <c r="K125" s="9">
        <v>1800000</v>
      </c>
      <c r="L125" s="9">
        <v>1800000</v>
      </c>
      <c r="M125" s="9">
        <v>1800000</v>
      </c>
      <c r="N125" s="9">
        <v>1800000</v>
      </c>
      <c r="O125" s="9">
        <v>1800000</v>
      </c>
      <c r="P125" s="9">
        <v>1800000</v>
      </c>
      <c r="Q125" s="9">
        <v>1800000</v>
      </c>
      <c r="R125" s="14">
        <f t="shared" ref="R125:R135" si="23">SUM(F125:Q125)</f>
        <v>21600000</v>
      </c>
      <c r="S125" s="14">
        <f t="shared" si="21"/>
        <v>1800000</v>
      </c>
      <c r="T125" s="4">
        <f t="shared" si="22"/>
        <v>23400000</v>
      </c>
      <c r="V125" s="17"/>
      <c r="X125" s="18"/>
    </row>
    <row r="126" spans="1:26" s="15" customFormat="1" ht="21.75" customHeight="1" x14ac:dyDescent="0.25">
      <c r="A126" s="11">
        <v>5517309</v>
      </c>
      <c r="B126" s="12" t="s">
        <v>310</v>
      </c>
      <c r="C126" s="12" t="s">
        <v>311</v>
      </c>
      <c r="D126" s="10">
        <v>111</v>
      </c>
      <c r="E126" s="12" t="s">
        <v>317</v>
      </c>
      <c r="F126" s="9">
        <v>1800000</v>
      </c>
      <c r="G126" s="9">
        <v>1800000</v>
      </c>
      <c r="H126" s="9">
        <v>1800000</v>
      </c>
      <c r="I126" s="9">
        <v>1800000</v>
      </c>
      <c r="J126" s="9">
        <v>1800000</v>
      </c>
      <c r="K126" s="9">
        <v>1800000</v>
      </c>
      <c r="L126" s="9">
        <v>1800000</v>
      </c>
      <c r="M126" s="9">
        <v>1800000</v>
      </c>
      <c r="N126" s="9">
        <v>1800000</v>
      </c>
      <c r="O126" s="9">
        <v>1800000</v>
      </c>
      <c r="P126" s="9">
        <v>1800000</v>
      </c>
      <c r="Q126" s="9">
        <v>1800000</v>
      </c>
      <c r="R126" s="14">
        <f t="shared" si="23"/>
        <v>21600000</v>
      </c>
      <c r="S126" s="14">
        <f t="shared" si="21"/>
        <v>1800000</v>
      </c>
      <c r="T126" s="4">
        <f>SUM(R126:S126)</f>
        <v>23400000</v>
      </c>
    </row>
    <row r="127" spans="1:26" s="16" customFormat="1" ht="21.95" customHeight="1" x14ac:dyDescent="0.25">
      <c r="A127" s="11">
        <v>1432671</v>
      </c>
      <c r="B127" s="12" t="s">
        <v>124</v>
      </c>
      <c r="C127" s="12" t="s">
        <v>125</v>
      </c>
      <c r="D127" s="10">
        <v>111</v>
      </c>
      <c r="E127" s="12" t="s">
        <v>317</v>
      </c>
      <c r="F127" s="9">
        <v>1800000</v>
      </c>
      <c r="G127" s="9">
        <v>1800000</v>
      </c>
      <c r="H127" s="9">
        <v>1800000</v>
      </c>
      <c r="I127" s="9">
        <v>1800000</v>
      </c>
      <c r="J127" s="9">
        <v>1800000</v>
      </c>
      <c r="K127" s="9">
        <v>1800000</v>
      </c>
      <c r="L127" s="9">
        <v>1800000</v>
      </c>
      <c r="M127" s="9">
        <v>1800000</v>
      </c>
      <c r="N127" s="9">
        <v>1800000</v>
      </c>
      <c r="O127" s="9">
        <v>1800000</v>
      </c>
      <c r="P127" s="9">
        <v>1800000</v>
      </c>
      <c r="Q127" s="9">
        <v>1800000</v>
      </c>
      <c r="R127" s="14">
        <f t="shared" si="23"/>
        <v>21600000</v>
      </c>
      <c r="S127" s="14">
        <f t="shared" si="21"/>
        <v>1800000</v>
      </c>
      <c r="T127" s="4">
        <f t="shared" si="22"/>
        <v>23400000</v>
      </c>
      <c r="V127" s="17"/>
      <c r="X127" s="18"/>
    </row>
    <row r="128" spans="1:26" s="16" customFormat="1" ht="21.95" customHeight="1" x14ac:dyDescent="0.25">
      <c r="A128" s="11">
        <v>3531298</v>
      </c>
      <c r="B128" s="12" t="s">
        <v>126</v>
      </c>
      <c r="C128" s="12" t="s">
        <v>127</v>
      </c>
      <c r="D128" s="10">
        <v>111</v>
      </c>
      <c r="E128" s="12" t="s">
        <v>317</v>
      </c>
      <c r="F128" s="9">
        <v>2088500</v>
      </c>
      <c r="G128" s="9">
        <v>2088500</v>
      </c>
      <c r="H128" s="9">
        <v>2088500</v>
      </c>
      <c r="I128" s="9">
        <v>2088500</v>
      </c>
      <c r="J128" s="9">
        <v>2088500</v>
      </c>
      <c r="K128" s="9">
        <v>2088500</v>
      </c>
      <c r="L128" s="9">
        <v>2088500</v>
      </c>
      <c r="M128" s="9">
        <v>2088500</v>
      </c>
      <c r="N128" s="9">
        <v>2088500</v>
      </c>
      <c r="O128" s="9">
        <v>2088500</v>
      </c>
      <c r="P128" s="9">
        <v>2088500</v>
      </c>
      <c r="Q128" s="9">
        <v>2088500</v>
      </c>
      <c r="R128" s="14">
        <f t="shared" si="23"/>
        <v>25062000</v>
      </c>
      <c r="S128" s="14">
        <f t="shared" si="21"/>
        <v>2088500</v>
      </c>
      <c r="T128" s="4">
        <f t="shared" si="22"/>
        <v>27150500</v>
      </c>
      <c r="V128" s="17"/>
      <c r="X128" s="18"/>
    </row>
    <row r="129" spans="1:26" s="16" customFormat="1" ht="21.95" customHeight="1" x14ac:dyDescent="0.25">
      <c r="A129" s="11">
        <v>4161254</v>
      </c>
      <c r="B129" s="12" t="s">
        <v>100</v>
      </c>
      <c r="C129" s="12" t="s">
        <v>101</v>
      </c>
      <c r="D129" s="10">
        <v>111</v>
      </c>
      <c r="E129" s="12" t="s">
        <v>317</v>
      </c>
      <c r="F129" s="9">
        <v>2400000</v>
      </c>
      <c r="G129" s="9">
        <v>2400000</v>
      </c>
      <c r="H129" s="9">
        <v>2400000</v>
      </c>
      <c r="I129" s="9">
        <v>2400000</v>
      </c>
      <c r="J129" s="9">
        <v>2400000</v>
      </c>
      <c r="K129" s="9">
        <v>2400000</v>
      </c>
      <c r="L129" s="9">
        <v>2400000</v>
      </c>
      <c r="M129" s="9">
        <v>2400000</v>
      </c>
      <c r="N129" s="9">
        <v>2400000</v>
      </c>
      <c r="O129" s="9">
        <v>2400000</v>
      </c>
      <c r="P129" s="9">
        <v>2400000</v>
      </c>
      <c r="Q129" s="9">
        <v>2400000</v>
      </c>
      <c r="R129" s="14">
        <f>SUM(F129:Q129)</f>
        <v>28800000</v>
      </c>
      <c r="S129" s="14">
        <f t="shared" si="21"/>
        <v>2400000</v>
      </c>
      <c r="T129" s="4">
        <f t="shared" si="22"/>
        <v>31200000</v>
      </c>
      <c r="V129" s="17"/>
      <c r="X129" s="18"/>
    </row>
    <row r="130" spans="1:26" s="16" customFormat="1" ht="21.95" customHeight="1" x14ac:dyDescent="0.2">
      <c r="A130" s="9">
        <v>500000</v>
      </c>
      <c r="B130" s="12" t="s">
        <v>100</v>
      </c>
      <c r="C130" s="12" t="s">
        <v>101</v>
      </c>
      <c r="D130" s="10">
        <v>133</v>
      </c>
      <c r="E130" s="12" t="s">
        <v>316</v>
      </c>
      <c r="F130" s="9">
        <v>500000</v>
      </c>
      <c r="G130" s="9">
        <v>500000</v>
      </c>
      <c r="H130" s="9">
        <v>500000</v>
      </c>
      <c r="I130" s="9">
        <v>500000</v>
      </c>
      <c r="J130" s="9">
        <v>500000</v>
      </c>
      <c r="K130" s="9">
        <v>500000</v>
      </c>
      <c r="L130" s="9">
        <v>500000</v>
      </c>
      <c r="M130" s="9">
        <v>500000</v>
      </c>
      <c r="N130" s="9">
        <v>500000</v>
      </c>
      <c r="O130" s="9">
        <v>500000</v>
      </c>
      <c r="P130" s="9">
        <v>500000</v>
      </c>
      <c r="Q130" s="9">
        <v>500000</v>
      </c>
      <c r="R130" s="14">
        <f>SUM(F130:Q130)</f>
        <v>6000000</v>
      </c>
      <c r="S130" s="14">
        <v>0</v>
      </c>
      <c r="T130" s="5"/>
      <c r="V130" s="17"/>
      <c r="X130" s="18"/>
      <c r="Z130" s="17"/>
    </row>
    <row r="131" spans="1:26" s="16" customFormat="1" ht="21.95" customHeight="1" x14ac:dyDescent="0.25">
      <c r="A131" s="11">
        <v>2333457</v>
      </c>
      <c r="B131" s="12" t="s">
        <v>185</v>
      </c>
      <c r="C131" s="12" t="s">
        <v>186</v>
      </c>
      <c r="D131" s="10">
        <v>144</v>
      </c>
      <c r="E131" s="12" t="s">
        <v>318</v>
      </c>
      <c r="F131" s="9">
        <v>600000</v>
      </c>
      <c r="G131" s="9">
        <v>600000</v>
      </c>
      <c r="H131" s="9">
        <v>600000</v>
      </c>
      <c r="I131" s="9">
        <v>600000</v>
      </c>
      <c r="J131" s="9">
        <v>600000</v>
      </c>
      <c r="K131" s="9">
        <v>600000</v>
      </c>
      <c r="L131" s="9">
        <v>600000</v>
      </c>
      <c r="M131" s="9">
        <v>600000</v>
      </c>
      <c r="N131" s="9">
        <v>600000</v>
      </c>
      <c r="O131" s="9">
        <v>600000</v>
      </c>
      <c r="P131" s="9">
        <v>600000</v>
      </c>
      <c r="Q131" s="9">
        <v>600000</v>
      </c>
      <c r="R131" s="14">
        <f t="shared" si="23"/>
        <v>7200000</v>
      </c>
      <c r="S131" s="14">
        <f t="shared" ref="S131:S136" si="24">R131/12</f>
        <v>600000</v>
      </c>
      <c r="T131" s="4">
        <f t="shared" ref="T131:T170" si="25">SUM(R131:S131)</f>
        <v>7800000</v>
      </c>
      <c r="V131" s="17"/>
      <c r="X131" s="18"/>
    </row>
    <row r="132" spans="1:26" s="16" customFormat="1" ht="21.95" customHeight="1" x14ac:dyDescent="0.25">
      <c r="A132" s="11">
        <v>687617</v>
      </c>
      <c r="B132" s="12" t="s">
        <v>438</v>
      </c>
      <c r="C132" s="12" t="s">
        <v>439</v>
      </c>
      <c r="D132" s="10">
        <v>144</v>
      </c>
      <c r="E132" s="12" t="s">
        <v>318</v>
      </c>
      <c r="F132" s="9">
        <v>1500000</v>
      </c>
      <c r="G132" s="9">
        <v>1500000</v>
      </c>
      <c r="H132" s="9">
        <v>1500000</v>
      </c>
      <c r="I132" s="9">
        <v>1500000</v>
      </c>
      <c r="J132" s="9">
        <v>1500000</v>
      </c>
      <c r="K132" s="9">
        <v>1500000</v>
      </c>
      <c r="L132" s="9">
        <v>1500000</v>
      </c>
      <c r="M132" s="9">
        <v>1500000</v>
      </c>
      <c r="N132" s="9">
        <v>1500000</v>
      </c>
      <c r="O132" s="9">
        <v>1500000</v>
      </c>
      <c r="P132" s="9">
        <v>1500000</v>
      </c>
      <c r="Q132" s="9">
        <v>1500000</v>
      </c>
      <c r="R132" s="14">
        <f>SUM(F132:Q132)</f>
        <v>18000000</v>
      </c>
      <c r="S132" s="14">
        <f t="shared" si="24"/>
        <v>1500000</v>
      </c>
      <c r="T132" s="4">
        <f t="shared" si="25"/>
        <v>19500000</v>
      </c>
      <c r="V132" s="17"/>
      <c r="X132" s="18"/>
    </row>
    <row r="133" spans="1:26" s="16" customFormat="1" ht="21.95" customHeight="1" x14ac:dyDescent="0.25">
      <c r="A133" s="11">
        <v>2052227</v>
      </c>
      <c r="B133" s="12" t="s">
        <v>437</v>
      </c>
      <c r="C133" s="12" t="s">
        <v>279</v>
      </c>
      <c r="D133" s="10">
        <v>144</v>
      </c>
      <c r="E133" s="12" t="s">
        <v>318</v>
      </c>
      <c r="F133" s="9">
        <v>1000000</v>
      </c>
      <c r="G133" s="9">
        <v>1000000</v>
      </c>
      <c r="H133" s="9">
        <v>1000000</v>
      </c>
      <c r="I133" s="9">
        <v>1000000</v>
      </c>
      <c r="J133" s="9">
        <v>1000000</v>
      </c>
      <c r="K133" s="9">
        <v>1000000</v>
      </c>
      <c r="L133" s="9">
        <v>1000000</v>
      </c>
      <c r="M133" s="9">
        <v>1000000</v>
      </c>
      <c r="N133" s="9">
        <v>1000000</v>
      </c>
      <c r="O133" s="9">
        <v>1000000</v>
      </c>
      <c r="P133" s="9">
        <v>1000000</v>
      </c>
      <c r="Q133" s="9">
        <v>1000000</v>
      </c>
      <c r="R133" s="14">
        <f>SUM(F133:Q133)</f>
        <v>12000000</v>
      </c>
      <c r="S133" s="14">
        <f t="shared" si="24"/>
        <v>1000000</v>
      </c>
      <c r="T133" s="4">
        <f t="shared" si="25"/>
        <v>13000000</v>
      </c>
      <c r="V133" s="17"/>
      <c r="X133" s="18"/>
    </row>
    <row r="134" spans="1:26" s="15" customFormat="1" ht="21.75" customHeight="1" x14ac:dyDescent="0.25">
      <c r="A134" s="11">
        <v>1369044</v>
      </c>
      <c r="B134" s="12" t="s">
        <v>658</v>
      </c>
      <c r="C134" s="13" t="s">
        <v>659</v>
      </c>
      <c r="D134" s="10">
        <v>144</v>
      </c>
      <c r="E134" s="12" t="s">
        <v>318</v>
      </c>
      <c r="F134" s="9">
        <v>3000000</v>
      </c>
      <c r="G134" s="9">
        <v>3000000</v>
      </c>
      <c r="H134" s="9">
        <v>3000000</v>
      </c>
      <c r="I134" s="9">
        <v>3000000</v>
      </c>
      <c r="J134" s="9">
        <v>3000000</v>
      </c>
      <c r="K134" s="9">
        <v>3000000</v>
      </c>
      <c r="L134" s="9">
        <v>3000000</v>
      </c>
      <c r="M134" s="9">
        <v>3000000</v>
      </c>
      <c r="N134" s="9">
        <v>3000000</v>
      </c>
      <c r="O134" s="9">
        <v>3000000</v>
      </c>
      <c r="P134" s="9">
        <v>3000000</v>
      </c>
      <c r="Q134" s="9">
        <v>3000000</v>
      </c>
      <c r="R134" s="14">
        <f>SUM(F134:Q134)</f>
        <v>36000000</v>
      </c>
      <c r="S134" s="14">
        <f t="shared" si="24"/>
        <v>3000000</v>
      </c>
      <c r="T134" s="4">
        <f t="shared" si="25"/>
        <v>39000000</v>
      </c>
    </row>
    <row r="135" spans="1:26" s="16" customFormat="1" ht="21.95" customHeight="1" x14ac:dyDescent="0.25">
      <c r="A135" s="11">
        <v>4179197</v>
      </c>
      <c r="B135" s="12" t="s">
        <v>253</v>
      </c>
      <c r="C135" s="12" t="s">
        <v>434</v>
      </c>
      <c r="D135" s="10">
        <v>144</v>
      </c>
      <c r="E135" s="12" t="s">
        <v>318</v>
      </c>
      <c r="F135" s="9">
        <v>1000000</v>
      </c>
      <c r="G135" s="9">
        <v>1000000</v>
      </c>
      <c r="H135" s="9">
        <v>1000000</v>
      </c>
      <c r="I135" s="9">
        <v>1000000</v>
      </c>
      <c r="J135" s="9">
        <v>1000000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14">
        <f t="shared" si="23"/>
        <v>5000000</v>
      </c>
      <c r="S135" s="14">
        <f t="shared" si="24"/>
        <v>416666.66666666669</v>
      </c>
      <c r="T135" s="4">
        <f t="shared" si="25"/>
        <v>5416666.666666667</v>
      </c>
      <c r="V135" s="17"/>
      <c r="X135" s="18"/>
    </row>
    <row r="136" spans="1:26" s="16" customFormat="1" ht="21.95" customHeight="1" x14ac:dyDescent="0.25">
      <c r="A136" s="11">
        <v>4164660</v>
      </c>
      <c r="B136" s="12" t="s">
        <v>130</v>
      </c>
      <c r="C136" s="12" t="s">
        <v>131</v>
      </c>
      <c r="D136" s="10">
        <v>144</v>
      </c>
      <c r="E136" s="12" t="s">
        <v>318</v>
      </c>
      <c r="F136" s="9">
        <v>1500000</v>
      </c>
      <c r="G136" s="9">
        <v>1500000</v>
      </c>
      <c r="H136" s="9">
        <v>1500000</v>
      </c>
      <c r="I136" s="9">
        <v>1500000</v>
      </c>
      <c r="J136" s="9">
        <v>1500000</v>
      </c>
      <c r="K136" s="9">
        <v>1500000</v>
      </c>
      <c r="L136" s="9">
        <v>1500000</v>
      </c>
      <c r="M136" s="9">
        <v>1500000</v>
      </c>
      <c r="N136" s="9">
        <v>1500000</v>
      </c>
      <c r="O136" s="9">
        <v>1500000</v>
      </c>
      <c r="P136" s="9">
        <v>1500000</v>
      </c>
      <c r="Q136" s="9">
        <v>1500000</v>
      </c>
      <c r="R136" s="14">
        <f t="shared" ref="R136:R146" si="26">SUM(F136:Q136)</f>
        <v>18000000</v>
      </c>
      <c r="S136" s="14">
        <f t="shared" si="24"/>
        <v>1500000</v>
      </c>
      <c r="T136" s="4">
        <f t="shared" si="25"/>
        <v>19500000</v>
      </c>
      <c r="V136" s="17"/>
      <c r="X136" s="18"/>
    </row>
    <row r="137" spans="1:26" s="15" customFormat="1" ht="21.75" customHeight="1" x14ac:dyDescent="0.25">
      <c r="A137" s="11">
        <v>4645327</v>
      </c>
      <c r="B137" s="12" t="s">
        <v>412</v>
      </c>
      <c r="C137" s="13" t="s">
        <v>413</v>
      </c>
      <c r="D137" s="10">
        <v>144</v>
      </c>
      <c r="E137" s="12" t="s">
        <v>318</v>
      </c>
      <c r="F137" s="9">
        <v>2500000</v>
      </c>
      <c r="G137" s="9">
        <v>2500000</v>
      </c>
      <c r="H137" s="9">
        <v>2500000</v>
      </c>
      <c r="I137" s="9">
        <v>2500000</v>
      </c>
      <c r="J137" s="9">
        <v>2500000</v>
      </c>
      <c r="K137" s="9">
        <v>2500000</v>
      </c>
      <c r="L137" s="9">
        <v>2500000</v>
      </c>
      <c r="M137" s="9">
        <v>2500000</v>
      </c>
      <c r="N137" s="9">
        <v>2500000</v>
      </c>
      <c r="O137" s="9">
        <v>2500000</v>
      </c>
      <c r="P137" s="9">
        <v>2500000</v>
      </c>
      <c r="Q137" s="9">
        <v>2500000</v>
      </c>
      <c r="R137" s="14">
        <f t="shared" si="26"/>
        <v>30000000</v>
      </c>
      <c r="S137" s="14">
        <v>2400000</v>
      </c>
      <c r="T137" s="4">
        <f t="shared" si="25"/>
        <v>32400000</v>
      </c>
    </row>
    <row r="138" spans="1:26" s="16" customFormat="1" ht="21.95" customHeight="1" x14ac:dyDescent="0.25">
      <c r="A138" s="11">
        <v>5339847</v>
      </c>
      <c r="B138" s="12" t="s">
        <v>459</v>
      </c>
      <c r="C138" s="12" t="s">
        <v>460</v>
      </c>
      <c r="D138" s="10">
        <v>144</v>
      </c>
      <c r="E138" s="12" t="s">
        <v>318</v>
      </c>
      <c r="F138" s="9">
        <v>1000000</v>
      </c>
      <c r="G138" s="9">
        <v>1000000</v>
      </c>
      <c r="H138" s="9">
        <v>1000000</v>
      </c>
      <c r="I138" s="9">
        <v>1000000</v>
      </c>
      <c r="J138" s="9">
        <v>1000000</v>
      </c>
      <c r="K138" s="9">
        <v>1000000</v>
      </c>
      <c r="L138" s="9">
        <v>1000000</v>
      </c>
      <c r="M138" s="9">
        <v>1000000</v>
      </c>
      <c r="N138" s="9">
        <v>1000000</v>
      </c>
      <c r="O138" s="9">
        <v>1000000</v>
      </c>
      <c r="P138" s="9">
        <v>1000000</v>
      </c>
      <c r="Q138" s="9">
        <v>1000000</v>
      </c>
      <c r="R138" s="14">
        <f t="shared" si="26"/>
        <v>12000000</v>
      </c>
      <c r="S138" s="14">
        <f>R138/12</f>
        <v>1000000</v>
      </c>
      <c r="T138" s="4">
        <f t="shared" si="25"/>
        <v>13000000</v>
      </c>
      <c r="V138" s="17"/>
      <c r="X138" s="18"/>
    </row>
    <row r="139" spans="1:26" s="16" customFormat="1" ht="21.95" customHeight="1" x14ac:dyDescent="0.25">
      <c r="A139" s="11">
        <v>5275203</v>
      </c>
      <c r="B139" s="12" t="s">
        <v>435</v>
      </c>
      <c r="C139" s="12" t="s">
        <v>436</v>
      </c>
      <c r="D139" s="10">
        <v>144</v>
      </c>
      <c r="E139" s="12" t="s">
        <v>318</v>
      </c>
      <c r="F139" s="9">
        <v>1000000</v>
      </c>
      <c r="G139" s="9">
        <v>1000000</v>
      </c>
      <c r="H139" s="9">
        <v>1000000</v>
      </c>
      <c r="I139" s="9">
        <v>1000000</v>
      </c>
      <c r="J139" s="9">
        <v>1000000</v>
      </c>
      <c r="K139" s="9">
        <v>1000000</v>
      </c>
      <c r="L139" s="9">
        <v>1000000</v>
      </c>
      <c r="M139" s="9">
        <v>1000000</v>
      </c>
      <c r="N139" s="9">
        <v>1000000</v>
      </c>
      <c r="O139" s="9">
        <v>1000000</v>
      </c>
      <c r="P139" s="9">
        <v>1000000</v>
      </c>
      <c r="Q139" s="9">
        <v>1000000</v>
      </c>
      <c r="R139" s="14">
        <f t="shared" si="26"/>
        <v>12000000</v>
      </c>
      <c r="S139" s="14">
        <f>R139/12</f>
        <v>1000000</v>
      </c>
      <c r="T139" s="4">
        <f t="shared" si="25"/>
        <v>13000000</v>
      </c>
      <c r="V139" s="17"/>
      <c r="X139" s="18"/>
    </row>
    <row r="140" spans="1:26" s="16" customFormat="1" ht="21.95" customHeight="1" x14ac:dyDescent="0.25">
      <c r="A140" s="11">
        <v>6718438</v>
      </c>
      <c r="B140" s="12" t="s">
        <v>720</v>
      </c>
      <c r="C140" s="12" t="s">
        <v>721</v>
      </c>
      <c r="D140" s="10">
        <v>144</v>
      </c>
      <c r="E140" s="12" t="s">
        <v>318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1500000</v>
      </c>
      <c r="L140" s="9">
        <v>1500000</v>
      </c>
      <c r="M140" s="9">
        <v>1500000</v>
      </c>
      <c r="N140" s="9">
        <v>1500000</v>
      </c>
      <c r="O140" s="9">
        <v>1500000</v>
      </c>
      <c r="P140" s="9">
        <v>1500000</v>
      </c>
      <c r="Q140" s="9">
        <v>1500000</v>
      </c>
      <c r="R140" s="14">
        <f t="shared" si="26"/>
        <v>10500000</v>
      </c>
      <c r="S140" s="14">
        <v>1500000</v>
      </c>
      <c r="T140" s="4">
        <f t="shared" si="25"/>
        <v>12000000</v>
      </c>
      <c r="V140" s="17"/>
      <c r="X140" s="18"/>
    </row>
    <row r="141" spans="1:26" s="15" customFormat="1" ht="21.75" customHeight="1" x14ac:dyDescent="0.25">
      <c r="A141" s="11">
        <v>5296544</v>
      </c>
      <c r="B141" s="12" t="s">
        <v>371</v>
      </c>
      <c r="C141" s="13" t="s">
        <v>372</v>
      </c>
      <c r="D141" s="10">
        <v>144</v>
      </c>
      <c r="E141" s="12" t="s">
        <v>318</v>
      </c>
      <c r="F141" s="9">
        <v>3000000</v>
      </c>
      <c r="G141" s="9">
        <v>3000000</v>
      </c>
      <c r="H141" s="9">
        <v>3000000</v>
      </c>
      <c r="I141" s="9">
        <v>3000000</v>
      </c>
      <c r="J141" s="9">
        <v>3000000</v>
      </c>
      <c r="K141" s="9">
        <v>3000000</v>
      </c>
      <c r="L141" s="9">
        <v>3000000</v>
      </c>
      <c r="M141" s="9">
        <v>3000000</v>
      </c>
      <c r="N141" s="9">
        <v>3000000</v>
      </c>
      <c r="O141" s="9">
        <v>3000000</v>
      </c>
      <c r="P141" s="9">
        <v>3000000</v>
      </c>
      <c r="Q141" s="9">
        <v>3000000</v>
      </c>
      <c r="R141" s="14">
        <f t="shared" si="26"/>
        <v>36000000</v>
      </c>
      <c r="S141" s="14">
        <f>R141/12</f>
        <v>3000000</v>
      </c>
      <c r="T141" s="4">
        <f t="shared" si="25"/>
        <v>39000000</v>
      </c>
    </row>
    <row r="142" spans="1:26" s="16" customFormat="1" ht="21.95" customHeight="1" x14ac:dyDescent="0.25">
      <c r="A142" s="11">
        <v>5563584</v>
      </c>
      <c r="B142" s="12" t="s">
        <v>160</v>
      </c>
      <c r="C142" s="12" t="s">
        <v>446</v>
      </c>
      <c r="D142" s="10">
        <v>144</v>
      </c>
      <c r="E142" s="12" t="s">
        <v>318</v>
      </c>
      <c r="F142" s="9">
        <v>1500000</v>
      </c>
      <c r="G142" s="9">
        <v>1500000</v>
      </c>
      <c r="H142" s="9">
        <v>1500000</v>
      </c>
      <c r="I142" s="9">
        <v>1500000</v>
      </c>
      <c r="J142" s="9">
        <v>1500000</v>
      </c>
      <c r="K142" s="9">
        <v>1500000</v>
      </c>
      <c r="L142" s="9">
        <v>1500000</v>
      </c>
      <c r="M142" s="9">
        <v>1500000</v>
      </c>
      <c r="N142" s="9">
        <v>1500000</v>
      </c>
      <c r="O142" s="9">
        <v>1500000</v>
      </c>
      <c r="P142" s="9">
        <v>0</v>
      </c>
      <c r="Q142" s="9">
        <v>0</v>
      </c>
      <c r="R142" s="14">
        <f t="shared" si="26"/>
        <v>15000000</v>
      </c>
      <c r="S142" s="14">
        <v>1150000</v>
      </c>
      <c r="T142" s="4">
        <f t="shared" si="25"/>
        <v>16150000</v>
      </c>
      <c r="V142" s="17"/>
      <c r="X142" s="18"/>
    </row>
    <row r="143" spans="1:26" s="15" customFormat="1" ht="21.75" customHeight="1" x14ac:dyDescent="0.25">
      <c r="A143" s="11">
        <v>6913204</v>
      </c>
      <c r="B143" s="12" t="s">
        <v>676</v>
      </c>
      <c r="C143" s="13" t="s">
        <v>677</v>
      </c>
      <c r="D143" s="10">
        <v>144</v>
      </c>
      <c r="E143" s="12" t="s">
        <v>318</v>
      </c>
      <c r="F143" s="9">
        <v>0</v>
      </c>
      <c r="G143" s="9">
        <v>300000</v>
      </c>
      <c r="H143" s="9">
        <v>1500000</v>
      </c>
      <c r="I143" s="9">
        <v>1500000</v>
      </c>
      <c r="J143" s="9">
        <v>1500000</v>
      </c>
      <c r="K143" s="9">
        <v>1500000</v>
      </c>
      <c r="L143" s="9">
        <v>2000000</v>
      </c>
      <c r="M143" s="9">
        <v>2000000</v>
      </c>
      <c r="N143" s="9">
        <v>2000000</v>
      </c>
      <c r="O143" s="9">
        <v>2000000</v>
      </c>
      <c r="P143" s="9">
        <v>2000000</v>
      </c>
      <c r="Q143" s="9">
        <v>2000000</v>
      </c>
      <c r="R143" s="14">
        <f t="shared" si="26"/>
        <v>18300000</v>
      </c>
      <c r="S143" s="14">
        <v>1558333</v>
      </c>
      <c r="T143" s="4">
        <f t="shared" si="25"/>
        <v>19858333</v>
      </c>
    </row>
    <row r="144" spans="1:26" s="16" customFormat="1" ht="21.95" customHeight="1" x14ac:dyDescent="0.25">
      <c r="A144" s="11">
        <v>5775360</v>
      </c>
      <c r="B144" s="12" t="s">
        <v>796</v>
      </c>
      <c r="C144" s="12" t="s">
        <v>797</v>
      </c>
      <c r="D144" s="10">
        <v>114</v>
      </c>
      <c r="E144" s="12" t="s">
        <v>318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1500000</v>
      </c>
      <c r="R144" s="14">
        <f t="shared" si="26"/>
        <v>1500000</v>
      </c>
      <c r="S144" s="14">
        <f>R144/12</f>
        <v>125000</v>
      </c>
      <c r="T144" s="4">
        <f t="shared" si="25"/>
        <v>1625000</v>
      </c>
      <c r="V144" s="17"/>
      <c r="X144" s="18"/>
    </row>
    <row r="145" spans="1:24" s="15" customFormat="1" ht="21.75" customHeight="1" x14ac:dyDescent="0.25">
      <c r="A145" s="11">
        <v>8945431</v>
      </c>
      <c r="B145" s="12" t="s">
        <v>798</v>
      </c>
      <c r="C145" s="13" t="s">
        <v>498</v>
      </c>
      <c r="D145" s="10">
        <v>114</v>
      </c>
      <c r="E145" s="12" t="s">
        <v>318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2000000</v>
      </c>
      <c r="R145" s="14">
        <f t="shared" si="26"/>
        <v>2000000</v>
      </c>
      <c r="S145" s="14">
        <v>1558333</v>
      </c>
      <c r="T145" s="4">
        <f t="shared" si="25"/>
        <v>3558333</v>
      </c>
    </row>
    <row r="146" spans="1:24" s="16" customFormat="1" ht="21.95" customHeight="1" x14ac:dyDescent="0.25">
      <c r="A146" s="11">
        <v>6563730</v>
      </c>
      <c r="B146" s="12" t="s">
        <v>767</v>
      </c>
      <c r="C146" s="12" t="s">
        <v>440</v>
      </c>
      <c r="D146" s="10">
        <v>144</v>
      </c>
      <c r="E146" s="12" t="s">
        <v>318</v>
      </c>
      <c r="F146" s="9">
        <v>1200000</v>
      </c>
      <c r="G146" s="9">
        <v>1200000</v>
      </c>
      <c r="H146" s="9">
        <v>1200000</v>
      </c>
      <c r="I146" s="9">
        <v>1200000</v>
      </c>
      <c r="J146" s="9">
        <v>1200000</v>
      </c>
      <c r="K146" s="9">
        <v>1200000</v>
      </c>
      <c r="L146" s="9">
        <v>1200000</v>
      </c>
      <c r="M146" s="9">
        <v>1200000</v>
      </c>
      <c r="N146" s="9">
        <v>1200000</v>
      </c>
      <c r="O146" s="9">
        <v>1200000</v>
      </c>
      <c r="P146" s="9">
        <v>1200000</v>
      </c>
      <c r="Q146" s="9">
        <v>1200000</v>
      </c>
      <c r="R146" s="14">
        <f t="shared" si="26"/>
        <v>14400000</v>
      </c>
      <c r="S146" s="14">
        <f>R146/12</f>
        <v>1200000</v>
      </c>
      <c r="T146" s="4">
        <f t="shared" si="25"/>
        <v>15600000</v>
      </c>
      <c r="V146" s="17"/>
      <c r="X146" s="18"/>
    </row>
    <row r="147" spans="1:24" s="15" customFormat="1" ht="21.75" customHeight="1" x14ac:dyDescent="0.25">
      <c r="A147" s="11">
        <v>5673537</v>
      </c>
      <c r="B147" s="12" t="s">
        <v>333</v>
      </c>
      <c r="C147" s="13" t="s">
        <v>340</v>
      </c>
      <c r="D147" s="10">
        <v>144</v>
      </c>
      <c r="E147" s="12" t="s">
        <v>318</v>
      </c>
      <c r="F147" s="9">
        <v>1300000</v>
      </c>
      <c r="G147" s="9">
        <v>1300000</v>
      </c>
      <c r="H147" s="9">
        <v>1300000</v>
      </c>
      <c r="I147" s="9">
        <v>1300000</v>
      </c>
      <c r="J147" s="9">
        <v>1300000</v>
      </c>
      <c r="K147" s="9">
        <v>1300000</v>
      </c>
      <c r="L147" s="9">
        <v>1300000</v>
      </c>
      <c r="M147" s="9">
        <v>1300000</v>
      </c>
      <c r="N147" s="9">
        <v>1300000</v>
      </c>
      <c r="O147" s="9">
        <v>1300000</v>
      </c>
      <c r="P147" s="9">
        <v>1300000</v>
      </c>
      <c r="Q147" s="9">
        <v>1300000</v>
      </c>
      <c r="R147" s="14">
        <f>Q147+P147+O147+N147+M147+L147+K147+J147+I147+H147+G147+F147</f>
        <v>15600000</v>
      </c>
      <c r="S147" s="14">
        <f>R147/12</f>
        <v>1300000</v>
      </c>
      <c r="T147" s="4">
        <f t="shared" si="25"/>
        <v>16900000</v>
      </c>
    </row>
    <row r="148" spans="1:24" s="15" customFormat="1" ht="21.75" customHeight="1" x14ac:dyDescent="0.25">
      <c r="A148" s="11">
        <v>5945962</v>
      </c>
      <c r="B148" s="12" t="s">
        <v>368</v>
      </c>
      <c r="C148" s="13" t="s">
        <v>369</v>
      </c>
      <c r="D148" s="10">
        <v>144</v>
      </c>
      <c r="E148" s="12" t="s">
        <v>318</v>
      </c>
      <c r="F148" s="9">
        <v>1000000</v>
      </c>
      <c r="G148" s="9">
        <v>1000000</v>
      </c>
      <c r="H148" s="9">
        <v>1000000</v>
      </c>
      <c r="I148" s="9">
        <v>1000000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14">
        <f>Q148+P148+O148+N148+M148+L148+K148+J148+I148+H148+G148+F148</f>
        <v>4000000</v>
      </c>
      <c r="S148" s="14">
        <f>R148/12</f>
        <v>333333.33333333331</v>
      </c>
      <c r="T148" s="4">
        <f t="shared" si="25"/>
        <v>4333333.333333333</v>
      </c>
    </row>
    <row r="149" spans="1:24" s="16" customFormat="1" ht="21.95" customHeight="1" x14ac:dyDescent="0.25">
      <c r="A149" s="11">
        <v>4455787</v>
      </c>
      <c r="B149" s="12" t="s">
        <v>441</v>
      </c>
      <c r="C149" s="12" t="s">
        <v>442</v>
      </c>
      <c r="D149" s="10">
        <v>144</v>
      </c>
      <c r="E149" s="12" t="s">
        <v>318</v>
      </c>
      <c r="F149" s="9">
        <v>1000000</v>
      </c>
      <c r="G149" s="9">
        <v>1000000</v>
      </c>
      <c r="H149" s="9">
        <v>1000000</v>
      </c>
      <c r="I149" s="9">
        <v>1500000</v>
      </c>
      <c r="J149" s="9">
        <v>1500000</v>
      </c>
      <c r="K149" s="9">
        <v>1500000</v>
      </c>
      <c r="L149" s="9">
        <v>1500000</v>
      </c>
      <c r="M149" s="9">
        <v>1500000</v>
      </c>
      <c r="N149" s="9">
        <v>1500000</v>
      </c>
      <c r="O149" s="9">
        <v>1500000</v>
      </c>
      <c r="P149" s="9">
        <v>1500000</v>
      </c>
      <c r="Q149" s="9">
        <v>1500000</v>
      </c>
      <c r="R149" s="14">
        <f>SUM(F149:Q149)</f>
        <v>16500000</v>
      </c>
      <c r="S149" s="14">
        <v>1375000</v>
      </c>
      <c r="T149" s="4">
        <f t="shared" si="25"/>
        <v>17875000</v>
      </c>
      <c r="V149" s="17"/>
      <c r="X149" s="18"/>
    </row>
    <row r="150" spans="1:24" s="16" customFormat="1" ht="21.95" customHeight="1" x14ac:dyDescent="0.25">
      <c r="A150" s="11">
        <v>6077986</v>
      </c>
      <c r="B150" s="12" t="s">
        <v>660</v>
      </c>
      <c r="C150" s="12" t="s">
        <v>458</v>
      </c>
      <c r="D150" s="10">
        <v>144</v>
      </c>
      <c r="E150" s="12" t="s">
        <v>318</v>
      </c>
      <c r="F150" s="9">
        <v>1000000</v>
      </c>
      <c r="G150" s="9">
        <v>1000000</v>
      </c>
      <c r="H150" s="9">
        <v>1000000</v>
      </c>
      <c r="I150" s="9">
        <v>1000000</v>
      </c>
      <c r="J150" s="9">
        <v>1000000</v>
      </c>
      <c r="K150" s="9">
        <v>1000000</v>
      </c>
      <c r="L150" s="9">
        <v>1000000</v>
      </c>
      <c r="M150" s="9">
        <v>1000000</v>
      </c>
      <c r="N150" s="9">
        <v>1000000</v>
      </c>
      <c r="O150" s="9">
        <v>1000000</v>
      </c>
      <c r="P150" s="9">
        <v>1000000</v>
      </c>
      <c r="Q150" s="9">
        <v>1000000</v>
      </c>
      <c r="R150" s="14">
        <f>SUM(F150:Q150)</f>
        <v>12000000</v>
      </c>
      <c r="S150" s="14">
        <f t="shared" ref="S150:S157" si="27">R150/12</f>
        <v>1000000</v>
      </c>
      <c r="T150" s="4">
        <f t="shared" si="25"/>
        <v>13000000</v>
      </c>
      <c r="V150" s="17"/>
      <c r="X150" s="18"/>
    </row>
    <row r="151" spans="1:24" s="16" customFormat="1" ht="21.95" customHeight="1" x14ac:dyDescent="0.25">
      <c r="A151" s="11">
        <v>6299472</v>
      </c>
      <c r="B151" s="12" t="s">
        <v>447</v>
      </c>
      <c r="C151" s="12" t="s">
        <v>448</v>
      </c>
      <c r="D151" s="10">
        <v>144</v>
      </c>
      <c r="E151" s="12" t="s">
        <v>318</v>
      </c>
      <c r="F151" s="9">
        <v>1000000</v>
      </c>
      <c r="G151" s="9">
        <v>1000000</v>
      </c>
      <c r="H151" s="9">
        <v>1000000</v>
      </c>
      <c r="I151" s="9">
        <v>1000000</v>
      </c>
      <c r="J151" s="9">
        <v>1000000</v>
      </c>
      <c r="K151" s="9">
        <v>1000000</v>
      </c>
      <c r="L151" s="9">
        <v>1000000</v>
      </c>
      <c r="M151" s="9">
        <v>1000000</v>
      </c>
      <c r="N151" s="9">
        <v>1000000</v>
      </c>
      <c r="O151" s="9">
        <v>1000000</v>
      </c>
      <c r="P151" s="9">
        <v>1000000</v>
      </c>
      <c r="Q151" s="9">
        <v>1000000</v>
      </c>
      <c r="R151" s="14">
        <f>SUM(F151:Q151)</f>
        <v>12000000</v>
      </c>
      <c r="S151" s="14">
        <f t="shared" si="27"/>
        <v>1000000</v>
      </c>
      <c r="T151" s="4">
        <f t="shared" si="25"/>
        <v>13000000</v>
      </c>
      <c r="V151" s="17"/>
      <c r="X151" s="18"/>
    </row>
    <row r="152" spans="1:24" s="15" customFormat="1" ht="21.75" customHeight="1" x14ac:dyDescent="0.25">
      <c r="A152" s="11">
        <v>4141180</v>
      </c>
      <c r="B152" s="12" t="s">
        <v>381</v>
      </c>
      <c r="C152" s="13" t="s">
        <v>382</v>
      </c>
      <c r="D152" s="10">
        <v>144</v>
      </c>
      <c r="E152" s="12" t="s">
        <v>318</v>
      </c>
      <c r="F152" s="9">
        <v>4000000</v>
      </c>
      <c r="G152" s="9">
        <v>4000000</v>
      </c>
      <c r="H152" s="9">
        <v>4000000</v>
      </c>
      <c r="I152" s="9">
        <v>4000000</v>
      </c>
      <c r="J152" s="9">
        <v>4000000</v>
      </c>
      <c r="K152" s="9">
        <v>4000000</v>
      </c>
      <c r="L152" s="9">
        <v>4000000</v>
      </c>
      <c r="M152" s="9">
        <v>3000000</v>
      </c>
      <c r="N152" s="9">
        <v>3000000</v>
      </c>
      <c r="O152" s="9">
        <v>3000000</v>
      </c>
      <c r="P152" s="9">
        <v>3000000</v>
      </c>
      <c r="Q152" s="9">
        <v>3000000</v>
      </c>
      <c r="R152" s="14">
        <f t="shared" ref="R152:R159" si="28">Q152+P152+O152+N152+M152+L152+K152+J152+I152+H152+G152+F152</f>
        <v>43000000</v>
      </c>
      <c r="S152" s="14">
        <f t="shared" si="27"/>
        <v>3583333.3333333335</v>
      </c>
      <c r="T152" s="4">
        <f t="shared" si="25"/>
        <v>46583333.333333336</v>
      </c>
    </row>
    <row r="153" spans="1:24" s="15" customFormat="1" ht="21.75" customHeight="1" x14ac:dyDescent="0.25">
      <c r="A153" s="11">
        <v>5739884</v>
      </c>
      <c r="B153" s="12" t="s">
        <v>799</v>
      </c>
      <c r="C153" s="13" t="s">
        <v>800</v>
      </c>
      <c r="D153" s="10">
        <v>114</v>
      </c>
      <c r="E153" s="12" t="s">
        <v>318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2500000</v>
      </c>
      <c r="R153" s="14">
        <f t="shared" si="28"/>
        <v>2500000</v>
      </c>
      <c r="S153" s="14">
        <f t="shared" si="27"/>
        <v>208333.33333333334</v>
      </c>
      <c r="T153" s="4">
        <f t="shared" si="25"/>
        <v>2708333.3333333335</v>
      </c>
    </row>
    <row r="154" spans="1:24" s="16" customFormat="1" ht="21" customHeight="1" x14ac:dyDescent="0.25">
      <c r="A154" s="11">
        <v>945568</v>
      </c>
      <c r="B154" s="12" t="s">
        <v>128</v>
      </c>
      <c r="C154" s="12" t="s">
        <v>129</v>
      </c>
      <c r="D154" s="10">
        <v>144</v>
      </c>
      <c r="E154" s="12" t="s">
        <v>318</v>
      </c>
      <c r="F154" s="9">
        <v>2000000</v>
      </c>
      <c r="G154" s="9">
        <v>2000000</v>
      </c>
      <c r="H154" s="9">
        <v>2000000</v>
      </c>
      <c r="I154" s="9">
        <v>2000000</v>
      </c>
      <c r="J154" s="9">
        <v>2000000</v>
      </c>
      <c r="K154" s="9">
        <v>2000000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14">
        <f t="shared" si="28"/>
        <v>12000000</v>
      </c>
      <c r="S154" s="14">
        <f t="shared" si="27"/>
        <v>1000000</v>
      </c>
      <c r="T154" s="4">
        <f t="shared" si="25"/>
        <v>13000000</v>
      </c>
      <c r="V154" s="17"/>
      <c r="X154" s="18"/>
    </row>
    <row r="155" spans="1:24" s="15" customFormat="1" ht="21.75" customHeight="1" x14ac:dyDescent="0.25">
      <c r="A155" s="11">
        <v>5416831</v>
      </c>
      <c r="B155" s="12" t="s">
        <v>210</v>
      </c>
      <c r="C155" s="13" t="s">
        <v>370</v>
      </c>
      <c r="D155" s="10">
        <v>144</v>
      </c>
      <c r="E155" s="12" t="s">
        <v>318</v>
      </c>
      <c r="F155" s="9">
        <v>2500000</v>
      </c>
      <c r="G155" s="9">
        <v>2500000</v>
      </c>
      <c r="H155" s="9">
        <v>2500000</v>
      </c>
      <c r="I155" s="9">
        <v>2500000</v>
      </c>
      <c r="J155" s="9">
        <v>2500000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14">
        <f t="shared" si="28"/>
        <v>12500000</v>
      </c>
      <c r="S155" s="14">
        <f t="shared" si="27"/>
        <v>1041666.6666666666</v>
      </c>
      <c r="T155" s="4">
        <f t="shared" si="25"/>
        <v>13541666.666666666</v>
      </c>
    </row>
    <row r="156" spans="1:24" s="15" customFormat="1" ht="21.75" customHeight="1" x14ac:dyDescent="0.25">
      <c r="A156" s="11">
        <v>4882646</v>
      </c>
      <c r="B156" s="12" t="s">
        <v>379</v>
      </c>
      <c r="C156" s="13" t="s">
        <v>380</v>
      </c>
      <c r="D156" s="10">
        <v>144</v>
      </c>
      <c r="E156" s="12" t="s">
        <v>318</v>
      </c>
      <c r="F156" s="9">
        <v>1500000</v>
      </c>
      <c r="G156" s="9">
        <v>1500000</v>
      </c>
      <c r="H156" s="9">
        <v>1500000</v>
      </c>
      <c r="I156" s="9">
        <v>1500000</v>
      </c>
      <c r="J156" s="9">
        <v>1500000</v>
      </c>
      <c r="K156" s="9">
        <v>1500000</v>
      </c>
      <c r="L156" s="9">
        <v>1500000</v>
      </c>
      <c r="M156" s="9">
        <v>1500000</v>
      </c>
      <c r="N156" s="9">
        <v>1500000</v>
      </c>
      <c r="O156" s="9">
        <v>1500000</v>
      </c>
      <c r="P156" s="9">
        <v>1500000</v>
      </c>
      <c r="Q156" s="9">
        <v>1500000</v>
      </c>
      <c r="R156" s="14">
        <f t="shared" si="28"/>
        <v>18000000</v>
      </c>
      <c r="S156" s="14">
        <f t="shared" si="27"/>
        <v>1500000</v>
      </c>
      <c r="T156" s="4">
        <f t="shared" si="25"/>
        <v>19500000</v>
      </c>
    </row>
    <row r="157" spans="1:24" s="15" customFormat="1" ht="21.75" customHeight="1" x14ac:dyDescent="0.25">
      <c r="A157" s="11">
        <v>5382782</v>
      </c>
      <c r="B157" s="12" t="s">
        <v>324</v>
      </c>
      <c r="C157" s="13" t="s">
        <v>325</v>
      </c>
      <c r="D157" s="10">
        <v>144</v>
      </c>
      <c r="E157" s="12" t="s">
        <v>318</v>
      </c>
      <c r="F157" s="9">
        <v>1100000</v>
      </c>
      <c r="G157" s="9">
        <v>1100000</v>
      </c>
      <c r="H157" s="9">
        <v>1100000</v>
      </c>
      <c r="I157" s="9">
        <v>1100000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14">
        <f t="shared" si="28"/>
        <v>4400000</v>
      </c>
      <c r="S157" s="14">
        <f t="shared" si="27"/>
        <v>366666.66666666669</v>
      </c>
      <c r="T157" s="4">
        <f t="shared" si="25"/>
        <v>4766666.666666667</v>
      </c>
    </row>
    <row r="158" spans="1:24" s="16" customFormat="1" ht="21.95" customHeight="1" x14ac:dyDescent="0.25">
      <c r="A158" s="11">
        <v>4729337</v>
      </c>
      <c r="B158" s="12" t="s">
        <v>708</v>
      </c>
      <c r="C158" s="12" t="s">
        <v>709</v>
      </c>
      <c r="D158" s="10">
        <v>144</v>
      </c>
      <c r="E158" s="12" t="s">
        <v>318</v>
      </c>
      <c r="F158" s="9">
        <v>0</v>
      </c>
      <c r="G158" s="9">
        <v>0</v>
      </c>
      <c r="H158" s="9">
        <v>0</v>
      </c>
      <c r="I158" s="9">
        <v>1500000</v>
      </c>
      <c r="J158" s="9">
        <v>1500000</v>
      </c>
      <c r="K158" s="9">
        <v>1500000</v>
      </c>
      <c r="L158" s="9">
        <v>1500000</v>
      </c>
      <c r="M158" s="9">
        <v>1500000</v>
      </c>
      <c r="N158" s="9">
        <v>1500000</v>
      </c>
      <c r="O158" s="9">
        <v>1500000</v>
      </c>
      <c r="P158" s="9">
        <v>1500000</v>
      </c>
      <c r="Q158" s="9">
        <v>1500000</v>
      </c>
      <c r="R158" s="14">
        <f t="shared" si="28"/>
        <v>13500000</v>
      </c>
      <c r="S158" s="14">
        <v>1500000</v>
      </c>
      <c r="T158" s="4">
        <f t="shared" si="25"/>
        <v>15000000</v>
      </c>
      <c r="V158" s="17"/>
      <c r="X158" s="18"/>
    </row>
    <row r="159" spans="1:24" s="15" customFormat="1" ht="21.75" customHeight="1" x14ac:dyDescent="0.25">
      <c r="A159" s="11">
        <v>4471821</v>
      </c>
      <c r="B159" s="12" t="s">
        <v>414</v>
      </c>
      <c r="C159" s="13" t="s">
        <v>415</v>
      </c>
      <c r="D159" s="10">
        <v>144</v>
      </c>
      <c r="E159" s="12" t="s">
        <v>318</v>
      </c>
      <c r="F159" s="9">
        <v>2500000</v>
      </c>
      <c r="G159" s="9">
        <v>2500000</v>
      </c>
      <c r="H159" s="9">
        <v>2500000</v>
      </c>
      <c r="I159" s="9">
        <v>2500000</v>
      </c>
      <c r="J159" s="9">
        <v>2500000</v>
      </c>
      <c r="K159" s="9">
        <v>2500000</v>
      </c>
      <c r="L159" s="9">
        <v>2500000</v>
      </c>
      <c r="M159" s="9">
        <v>2500000</v>
      </c>
      <c r="N159" s="9">
        <v>2500000</v>
      </c>
      <c r="O159" s="9">
        <v>2500000</v>
      </c>
      <c r="P159" s="9">
        <v>2500000</v>
      </c>
      <c r="Q159" s="9">
        <v>2500000</v>
      </c>
      <c r="R159" s="14">
        <f t="shared" si="28"/>
        <v>30000000</v>
      </c>
      <c r="S159" s="14">
        <f>R159/12</f>
        <v>2500000</v>
      </c>
      <c r="T159" s="4">
        <f t="shared" si="25"/>
        <v>32500000</v>
      </c>
    </row>
    <row r="160" spans="1:24" s="16" customFormat="1" ht="21.95" customHeight="1" x14ac:dyDescent="0.25">
      <c r="A160" s="11">
        <v>3432925</v>
      </c>
      <c r="B160" s="12" t="s">
        <v>548</v>
      </c>
      <c r="C160" s="12" t="s">
        <v>168</v>
      </c>
      <c r="D160" s="10">
        <v>144</v>
      </c>
      <c r="E160" s="12" t="s">
        <v>318</v>
      </c>
      <c r="F160" s="9">
        <v>2000000</v>
      </c>
      <c r="G160" s="9">
        <v>2000000</v>
      </c>
      <c r="H160" s="9">
        <v>2000000</v>
      </c>
      <c r="I160" s="9">
        <v>2000000</v>
      </c>
      <c r="J160" s="9">
        <v>2000000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14">
        <f t="shared" ref="R160:R164" si="29">SUM(F160:Q160)</f>
        <v>10000000</v>
      </c>
      <c r="S160" s="14">
        <f>R160/12</f>
        <v>833333.33333333337</v>
      </c>
      <c r="T160" s="4">
        <f t="shared" si="25"/>
        <v>10833333.333333334</v>
      </c>
      <c r="V160" s="17"/>
      <c r="X160" s="18"/>
    </row>
    <row r="161" spans="1:24" s="16" customFormat="1" ht="21.95" customHeight="1" x14ac:dyDescent="0.25">
      <c r="A161" s="11">
        <v>7081283</v>
      </c>
      <c r="B161" s="12" t="s">
        <v>529</v>
      </c>
      <c r="C161" s="12" t="s">
        <v>530</v>
      </c>
      <c r="D161" s="10">
        <v>144</v>
      </c>
      <c r="E161" s="12" t="s">
        <v>318</v>
      </c>
      <c r="F161" s="9">
        <v>1000000</v>
      </c>
      <c r="G161" s="9">
        <v>1000000</v>
      </c>
      <c r="H161" s="9">
        <v>1000000</v>
      </c>
      <c r="I161" s="9">
        <v>1000000</v>
      </c>
      <c r="J161" s="9">
        <v>1000000</v>
      </c>
      <c r="K161" s="9">
        <v>1000000</v>
      </c>
      <c r="L161" s="9">
        <v>1000000</v>
      </c>
      <c r="M161" s="9">
        <v>1000000</v>
      </c>
      <c r="N161" s="9">
        <v>1000000</v>
      </c>
      <c r="O161" s="9">
        <v>1000000</v>
      </c>
      <c r="P161" s="9">
        <v>1000000</v>
      </c>
      <c r="Q161" s="9">
        <v>1000000</v>
      </c>
      <c r="R161" s="14">
        <f t="shared" si="29"/>
        <v>12000000</v>
      </c>
      <c r="S161" s="14">
        <f>R161/12</f>
        <v>1000000</v>
      </c>
      <c r="T161" s="4">
        <f t="shared" si="25"/>
        <v>13000000</v>
      </c>
      <c r="V161" s="17"/>
      <c r="X161" s="18"/>
    </row>
    <row r="162" spans="1:24" s="16" customFormat="1" ht="21.95" customHeight="1" x14ac:dyDescent="0.25">
      <c r="A162" s="11">
        <v>4455607</v>
      </c>
      <c r="B162" s="12" t="s">
        <v>444</v>
      </c>
      <c r="C162" s="12" t="s">
        <v>445</v>
      </c>
      <c r="D162" s="10">
        <v>144</v>
      </c>
      <c r="E162" s="12" t="s">
        <v>318</v>
      </c>
      <c r="F162" s="9">
        <v>2500000</v>
      </c>
      <c r="G162" s="9">
        <v>2500000</v>
      </c>
      <c r="H162" s="9">
        <v>2500000</v>
      </c>
      <c r="I162" s="9">
        <v>2500000</v>
      </c>
      <c r="J162" s="9">
        <v>2500000</v>
      </c>
      <c r="K162" s="9">
        <v>2500000</v>
      </c>
      <c r="L162" s="9">
        <v>2500000</v>
      </c>
      <c r="M162" s="9">
        <v>2500000</v>
      </c>
      <c r="N162" s="9">
        <v>2500000</v>
      </c>
      <c r="O162" s="9">
        <v>2500000</v>
      </c>
      <c r="P162" s="9">
        <v>2500000</v>
      </c>
      <c r="Q162" s="9">
        <v>2500000</v>
      </c>
      <c r="R162" s="14">
        <f t="shared" si="29"/>
        <v>30000000</v>
      </c>
      <c r="S162" s="14">
        <f>R162/12</f>
        <v>2500000</v>
      </c>
      <c r="T162" s="4">
        <f t="shared" si="25"/>
        <v>32500000</v>
      </c>
      <c r="V162" s="17"/>
      <c r="X162" s="18"/>
    </row>
    <row r="163" spans="1:24" s="16" customFormat="1" ht="21.95" customHeight="1" x14ac:dyDescent="0.25">
      <c r="A163" s="11">
        <v>6176533</v>
      </c>
      <c r="B163" s="12" t="s">
        <v>775</v>
      </c>
      <c r="C163" s="12" t="s">
        <v>776</v>
      </c>
      <c r="D163" s="10">
        <v>144</v>
      </c>
      <c r="E163" s="12" t="s">
        <v>318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1500000</v>
      </c>
      <c r="P163" s="9">
        <v>1500000</v>
      </c>
      <c r="Q163" s="9">
        <v>1500000</v>
      </c>
      <c r="R163" s="14">
        <f t="shared" si="29"/>
        <v>4500000</v>
      </c>
      <c r="S163" s="14">
        <v>233333</v>
      </c>
      <c r="T163" s="4">
        <f t="shared" si="25"/>
        <v>4733333</v>
      </c>
      <c r="V163" s="17"/>
      <c r="X163" s="18"/>
    </row>
    <row r="164" spans="1:24" s="16" customFormat="1" ht="21.95" customHeight="1" x14ac:dyDescent="0.25">
      <c r="A164" s="11">
        <v>5534829</v>
      </c>
      <c r="B164" s="12" t="s">
        <v>74</v>
      </c>
      <c r="C164" s="12" t="s">
        <v>75</v>
      </c>
      <c r="D164" s="10">
        <v>144</v>
      </c>
      <c r="E164" s="12" t="s">
        <v>318</v>
      </c>
      <c r="F164" s="9">
        <v>2500000</v>
      </c>
      <c r="G164" s="9">
        <v>2500000</v>
      </c>
      <c r="H164" s="9">
        <v>2500000</v>
      </c>
      <c r="I164" s="9">
        <v>2500000</v>
      </c>
      <c r="J164" s="9">
        <v>2500000</v>
      </c>
      <c r="K164" s="9">
        <v>2500000</v>
      </c>
      <c r="L164" s="9">
        <v>2500000</v>
      </c>
      <c r="M164" s="9">
        <v>2500000</v>
      </c>
      <c r="N164" s="9">
        <v>2500000</v>
      </c>
      <c r="O164" s="9">
        <v>2500000</v>
      </c>
      <c r="P164" s="9">
        <v>2500000</v>
      </c>
      <c r="Q164" s="9">
        <v>2500000</v>
      </c>
      <c r="R164" s="14">
        <f t="shared" si="29"/>
        <v>30000000</v>
      </c>
      <c r="S164" s="14">
        <f>R164/12</f>
        <v>2500000</v>
      </c>
      <c r="T164" s="4">
        <f t="shared" si="25"/>
        <v>32500000</v>
      </c>
      <c r="V164" s="17"/>
      <c r="X164" s="18"/>
    </row>
    <row r="165" spans="1:24" s="15" customFormat="1" ht="21.75" customHeight="1" x14ac:dyDescent="0.25">
      <c r="A165" s="11">
        <v>4515900</v>
      </c>
      <c r="B165" s="12" t="s">
        <v>344</v>
      </c>
      <c r="C165" s="13" t="s">
        <v>345</v>
      </c>
      <c r="D165" s="10">
        <v>144</v>
      </c>
      <c r="E165" s="12" t="s">
        <v>318</v>
      </c>
      <c r="F165" s="9">
        <v>1500000</v>
      </c>
      <c r="G165" s="9">
        <v>1500000</v>
      </c>
      <c r="H165" s="9">
        <v>1500000</v>
      </c>
      <c r="I165" s="9">
        <v>1500000</v>
      </c>
      <c r="J165" s="9">
        <v>1500000</v>
      </c>
      <c r="K165" s="9">
        <v>1500000</v>
      </c>
      <c r="L165" s="9">
        <v>1500000</v>
      </c>
      <c r="M165" s="9">
        <v>1500000</v>
      </c>
      <c r="N165" s="9">
        <v>1500000</v>
      </c>
      <c r="O165" s="9">
        <v>1500000</v>
      </c>
      <c r="P165" s="9">
        <v>1500000</v>
      </c>
      <c r="Q165" s="9">
        <v>1500000</v>
      </c>
      <c r="R165" s="14">
        <f>Q165+P165+O165+N165+M165+L165+K165+J165+I165+H165+G165+F165</f>
        <v>18000000</v>
      </c>
      <c r="S165" s="14">
        <f>R165/12</f>
        <v>1500000</v>
      </c>
      <c r="T165" s="4">
        <f t="shared" si="25"/>
        <v>19500000</v>
      </c>
    </row>
    <row r="166" spans="1:24" s="15" customFormat="1" ht="21.75" customHeight="1" x14ac:dyDescent="0.25">
      <c r="A166" s="11">
        <v>4455981</v>
      </c>
      <c r="B166" s="12" t="s">
        <v>678</v>
      </c>
      <c r="C166" s="13" t="s">
        <v>679</v>
      </c>
      <c r="D166" s="10">
        <v>144</v>
      </c>
      <c r="E166" s="12" t="s">
        <v>318</v>
      </c>
      <c r="F166" s="9">
        <v>0</v>
      </c>
      <c r="G166" s="9">
        <v>360000</v>
      </c>
      <c r="H166" s="9">
        <v>1500000</v>
      </c>
      <c r="I166" s="9">
        <v>1500000</v>
      </c>
      <c r="J166" s="9">
        <v>1500000</v>
      </c>
      <c r="K166" s="9">
        <v>1500000</v>
      </c>
      <c r="L166" s="9">
        <v>1500000</v>
      </c>
      <c r="M166" s="9">
        <v>1500000</v>
      </c>
      <c r="N166" s="9">
        <v>1500000</v>
      </c>
      <c r="O166" s="9">
        <v>1500000</v>
      </c>
      <c r="P166" s="9">
        <v>1500000</v>
      </c>
      <c r="Q166" s="9">
        <v>1500000</v>
      </c>
      <c r="R166" s="14">
        <f>Q166+P166+O166+N166+M166+L166+K166+J166+I166+H166+G166+F166</f>
        <v>15360000</v>
      </c>
      <c r="S166" s="14">
        <v>1180000</v>
      </c>
      <c r="T166" s="4">
        <f t="shared" si="25"/>
        <v>16540000</v>
      </c>
    </row>
    <row r="167" spans="1:24" s="15" customFormat="1" ht="21.75" customHeight="1" x14ac:dyDescent="0.25">
      <c r="A167" s="11">
        <v>4326631</v>
      </c>
      <c r="B167" s="12" t="s">
        <v>373</v>
      </c>
      <c r="C167" s="13" t="s">
        <v>374</v>
      </c>
      <c r="D167" s="10">
        <v>144</v>
      </c>
      <c r="E167" s="12" t="s">
        <v>318</v>
      </c>
      <c r="F167" s="9">
        <v>1500000</v>
      </c>
      <c r="G167" s="9">
        <v>1500000</v>
      </c>
      <c r="H167" s="9">
        <v>1500000</v>
      </c>
      <c r="I167" s="9">
        <v>1500000</v>
      </c>
      <c r="J167" s="9">
        <v>1500000</v>
      </c>
      <c r="K167" s="9">
        <v>1500000</v>
      </c>
      <c r="L167" s="9">
        <v>1500000</v>
      </c>
      <c r="M167" s="9">
        <v>1500000</v>
      </c>
      <c r="N167" s="9">
        <v>1500000</v>
      </c>
      <c r="O167" s="9">
        <v>1500000</v>
      </c>
      <c r="P167" s="9">
        <v>1500000</v>
      </c>
      <c r="Q167" s="9">
        <v>1500000</v>
      </c>
      <c r="R167" s="14">
        <f>Q167+P167+O167+N167+M167+L167+K167+J167+I167+H167+G167+F167</f>
        <v>18000000</v>
      </c>
      <c r="S167" s="14">
        <f>R167/12</f>
        <v>1500000</v>
      </c>
      <c r="T167" s="4">
        <f t="shared" si="25"/>
        <v>19500000</v>
      </c>
    </row>
    <row r="168" spans="1:24" s="15" customFormat="1" ht="21.75" customHeight="1" x14ac:dyDescent="0.25">
      <c r="A168" s="11">
        <v>7520365</v>
      </c>
      <c r="B168" s="12" t="s">
        <v>418</v>
      </c>
      <c r="C168" s="13" t="s">
        <v>419</v>
      </c>
      <c r="D168" s="10">
        <v>144</v>
      </c>
      <c r="E168" s="12" t="s">
        <v>318</v>
      </c>
      <c r="F168" s="9">
        <v>1200000</v>
      </c>
      <c r="G168" s="9">
        <v>1200000</v>
      </c>
      <c r="H168" s="9">
        <v>1200000</v>
      </c>
      <c r="I168" s="9">
        <v>1200000</v>
      </c>
      <c r="J168" s="9">
        <v>1200000</v>
      </c>
      <c r="K168" s="9">
        <v>1200000</v>
      </c>
      <c r="L168" s="9">
        <v>1200000</v>
      </c>
      <c r="M168" s="9">
        <v>1200000</v>
      </c>
      <c r="N168" s="9">
        <v>1200000</v>
      </c>
      <c r="O168" s="9">
        <v>1200000</v>
      </c>
      <c r="P168" s="9">
        <v>1200000</v>
      </c>
      <c r="Q168" s="9">
        <v>1200000</v>
      </c>
      <c r="R168" s="14">
        <f>Q168+P168+O168+N168+M168+L168+K168+J168+I168+H168+G168+F168</f>
        <v>14400000</v>
      </c>
      <c r="S168" s="14">
        <f>R168/12</f>
        <v>1200000</v>
      </c>
      <c r="T168" s="4">
        <f t="shared" si="25"/>
        <v>15600000</v>
      </c>
    </row>
    <row r="169" spans="1:24" s="16" customFormat="1" ht="21.95" customHeight="1" x14ac:dyDescent="0.25">
      <c r="A169" s="11">
        <v>4745202</v>
      </c>
      <c r="B169" s="12" t="s">
        <v>278</v>
      </c>
      <c r="C169" s="12" t="s">
        <v>461</v>
      </c>
      <c r="D169" s="10">
        <v>144</v>
      </c>
      <c r="E169" s="12" t="s">
        <v>318</v>
      </c>
      <c r="F169" s="9">
        <v>1500000</v>
      </c>
      <c r="G169" s="9">
        <v>1500000</v>
      </c>
      <c r="H169" s="9">
        <v>1500000</v>
      </c>
      <c r="I169" s="9">
        <v>1500000</v>
      </c>
      <c r="J169" s="9">
        <v>1500000</v>
      </c>
      <c r="K169" s="9">
        <v>1500000</v>
      </c>
      <c r="L169" s="9">
        <v>1500000</v>
      </c>
      <c r="M169" s="9">
        <v>1500000</v>
      </c>
      <c r="N169" s="9">
        <v>1500000</v>
      </c>
      <c r="O169" s="9">
        <v>1500000</v>
      </c>
      <c r="P169" s="9">
        <v>1500000</v>
      </c>
      <c r="Q169" s="9">
        <v>1500000</v>
      </c>
      <c r="R169" s="14">
        <f t="shared" ref="R169:R176" si="30">SUM(F169:Q169)</f>
        <v>18000000</v>
      </c>
      <c r="S169" s="14">
        <f>R169/12</f>
        <v>1500000</v>
      </c>
      <c r="T169" s="4">
        <f t="shared" si="25"/>
        <v>19500000</v>
      </c>
      <c r="V169" s="17"/>
      <c r="X169" s="18"/>
    </row>
    <row r="170" spans="1:24" s="16" customFormat="1" ht="21.95" customHeight="1" x14ac:dyDescent="0.25">
      <c r="A170" s="11">
        <v>4937163</v>
      </c>
      <c r="B170" s="12" t="s">
        <v>462</v>
      </c>
      <c r="C170" s="12" t="s">
        <v>463</v>
      </c>
      <c r="D170" s="10">
        <v>144</v>
      </c>
      <c r="E170" s="12" t="s">
        <v>318</v>
      </c>
      <c r="F170" s="9">
        <v>1200000</v>
      </c>
      <c r="G170" s="9">
        <v>1200000</v>
      </c>
      <c r="H170" s="9">
        <v>1200000</v>
      </c>
      <c r="I170" s="9">
        <v>1200000</v>
      </c>
      <c r="J170" s="9">
        <v>1200000</v>
      </c>
      <c r="K170" s="9">
        <v>1200000</v>
      </c>
      <c r="L170" s="9">
        <v>1200000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14">
        <f t="shared" si="30"/>
        <v>8400000</v>
      </c>
      <c r="S170" s="14">
        <f>R170/12</f>
        <v>700000</v>
      </c>
      <c r="T170" s="4">
        <f t="shared" si="25"/>
        <v>9100000</v>
      </c>
      <c r="V170" s="17"/>
      <c r="X170" s="18"/>
    </row>
    <row r="171" spans="1:24" s="15" customFormat="1" ht="21.75" customHeight="1" x14ac:dyDescent="0.25">
      <c r="A171" s="11">
        <v>1358512</v>
      </c>
      <c r="B171" s="12" t="s">
        <v>346</v>
      </c>
      <c r="C171" s="13" t="s">
        <v>347</v>
      </c>
      <c r="D171" s="10">
        <v>144</v>
      </c>
      <c r="E171" s="12" t="s">
        <v>318</v>
      </c>
      <c r="F171" s="9">
        <v>2100000</v>
      </c>
      <c r="G171" s="9">
        <v>2100000</v>
      </c>
      <c r="H171" s="9">
        <v>2100000</v>
      </c>
      <c r="I171" s="9">
        <v>2100000</v>
      </c>
      <c r="J171" s="9">
        <v>2100000</v>
      </c>
      <c r="K171" s="9">
        <v>2100000</v>
      </c>
      <c r="L171" s="9">
        <v>2100000</v>
      </c>
      <c r="M171" s="9">
        <v>2100000</v>
      </c>
      <c r="N171" s="9">
        <v>2100000</v>
      </c>
      <c r="O171" s="9">
        <v>2100000</v>
      </c>
      <c r="P171" s="9">
        <v>2100000</v>
      </c>
      <c r="Q171" s="9">
        <v>2100000</v>
      </c>
      <c r="R171" s="14">
        <f t="shared" si="30"/>
        <v>25200000</v>
      </c>
      <c r="S171" s="14">
        <f t="shared" ref="S171:S199" si="31">R171/12</f>
        <v>2100000</v>
      </c>
      <c r="T171" s="4">
        <f t="shared" ref="T171:T199" si="32">SUM(R171:S171)</f>
        <v>27300000</v>
      </c>
    </row>
    <row r="172" spans="1:24" s="16" customFormat="1" ht="21.95" customHeight="1" x14ac:dyDescent="0.25">
      <c r="A172" s="11">
        <v>4722124</v>
      </c>
      <c r="B172" s="12" t="s">
        <v>454</v>
      </c>
      <c r="C172" s="12" t="s">
        <v>455</v>
      </c>
      <c r="D172" s="10">
        <v>144</v>
      </c>
      <c r="E172" s="12" t="s">
        <v>318</v>
      </c>
      <c r="F172" s="9">
        <v>1000000</v>
      </c>
      <c r="G172" s="9">
        <v>1000000</v>
      </c>
      <c r="H172" s="9">
        <v>1000000</v>
      </c>
      <c r="I172" s="9">
        <v>1000000</v>
      </c>
      <c r="J172" s="9">
        <v>1000000</v>
      </c>
      <c r="K172" s="9">
        <v>1500000</v>
      </c>
      <c r="L172" s="9">
        <v>1500000</v>
      </c>
      <c r="M172" s="9">
        <v>1500000</v>
      </c>
      <c r="N172" s="9">
        <v>1500000</v>
      </c>
      <c r="O172" s="9">
        <v>1500000</v>
      </c>
      <c r="P172" s="9">
        <v>1500000</v>
      </c>
      <c r="Q172" s="9">
        <v>1500000</v>
      </c>
      <c r="R172" s="14">
        <f t="shared" si="30"/>
        <v>15500000</v>
      </c>
      <c r="S172" s="14">
        <v>1291667</v>
      </c>
      <c r="T172" s="4">
        <f t="shared" si="32"/>
        <v>16791667</v>
      </c>
      <c r="V172" s="17"/>
      <c r="X172" s="18"/>
    </row>
    <row r="173" spans="1:24" s="16" customFormat="1" ht="21.95" customHeight="1" x14ac:dyDescent="0.25">
      <c r="A173" s="11">
        <v>3630343</v>
      </c>
      <c r="B173" s="12" t="s">
        <v>467</v>
      </c>
      <c r="C173" s="12" t="s">
        <v>468</v>
      </c>
      <c r="D173" s="10">
        <v>144</v>
      </c>
      <c r="E173" s="12" t="s">
        <v>318</v>
      </c>
      <c r="F173" s="9">
        <v>1000000</v>
      </c>
      <c r="G173" s="9">
        <v>1000000</v>
      </c>
      <c r="H173" s="9">
        <v>1000000</v>
      </c>
      <c r="I173" s="9">
        <v>1000000</v>
      </c>
      <c r="J173" s="9">
        <v>1000000</v>
      </c>
      <c r="K173" s="9">
        <v>1000000</v>
      </c>
      <c r="L173" s="9">
        <v>1000000</v>
      </c>
      <c r="M173" s="9">
        <v>1000000</v>
      </c>
      <c r="N173" s="9">
        <v>1000000</v>
      </c>
      <c r="O173" s="9">
        <v>1000000</v>
      </c>
      <c r="P173" s="9">
        <v>1000000</v>
      </c>
      <c r="Q173" s="9">
        <v>1000000</v>
      </c>
      <c r="R173" s="14">
        <f t="shared" si="30"/>
        <v>12000000</v>
      </c>
      <c r="S173" s="14">
        <f t="shared" si="31"/>
        <v>1000000</v>
      </c>
      <c r="T173" s="4">
        <f t="shared" si="32"/>
        <v>13000000</v>
      </c>
      <c r="V173" s="17"/>
      <c r="X173" s="18"/>
    </row>
    <row r="174" spans="1:24" s="16" customFormat="1" ht="21.95" customHeight="1" x14ac:dyDescent="0.25">
      <c r="A174" s="11">
        <v>4225153</v>
      </c>
      <c r="B174" s="12" t="s">
        <v>466</v>
      </c>
      <c r="C174" s="12" t="s">
        <v>79</v>
      </c>
      <c r="D174" s="10">
        <v>144</v>
      </c>
      <c r="E174" s="12" t="s">
        <v>318</v>
      </c>
      <c r="F174" s="9">
        <v>1500000</v>
      </c>
      <c r="G174" s="9">
        <v>1500000</v>
      </c>
      <c r="H174" s="9">
        <v>1500000</v>
      </c>
      <c r="I174" s="9">
        <v>1500000</v>
      </c>
      <c r="J174" s="9">
        <v>1500000</v>
      </c>
      <c r="K174" s="9">
        <v>1500000</v>
      </c>
      <c r="L174" s="9">
        <v>1500000</v>
      </c>
      <c r="M174" s="9">
        <v>1500000</v>
      </c>
      <c r="N174" s="9">
        <v>1500000</v>
      </c>
      <c r="O174" s="9">
        <v>1500000</v>
      </c>
      <c r="P174" s="9">
        <v>1500000</v>
      </c>
      <c r="Q174" s="9">
        <v>1500000</v>
      </c>
      <c r="R174" s="14">
        <f t="shared" si="30"/>
        <v>18000000</v>
      </c>
      <c r="S174" s="14">
        <f t="shared" si="31"/>
        <v>1500000</v>
      </c>
      <c r="T174" s="4">
        <f t="shared" si="32"/>
        <v>19500000</v>
      </c>
      <c r="V174" s="17"/>
      <c r="X174" s="18"/>
    </row>
    <row r="175" spans="1:24" s="16" customFormat="1" ht="21.95" customHeight="1" x14ac:dyDescent="0.25">
      <c r="A175" s="11">
        <v>6685407</v>
      </c>
      <c r="B175" s="12" t="s">
        <v>471</v>
      </c>
      <c r="C175" s="12" t="s">
        <v>472</v>
      </c>
      <c r="D175" s="10">
        <v>144</v>
      </c>
      <c r="E175" s="12" t="s">
        <v>318</v>
      </c>
      <c r="F175" s="9">
        <v>1000000</v>
      </c>
      <c r="G175" s="9">
        <v>1000000</v>
      </c>
      <c r="H175" s="9">
        <v>1000000</v>
      </c>
      <c r="I175" s="9">
        <v>1000000</v>
      </c>
      <c r="J175" s="9">
        <v>1000000</v>
      </c>
      <c r="K175" s="9">
        <v>1000000</v>
      </c>
      <c r="L175" s="9">
        <v>1000000</v>
      </c>
      <c r="M175" s="9">
        <v>1000000</v>
      </c>
      <c r="N175" s="9">
        <v>1000000</v>
      </c>
      <c r="O175" s="9">
        <v>1000000</v>
      </c>
      <c r="P175" s="9">
        <v>1000000</v>
      </c>
      <c r="Q175" s="9">
        <v>1000000</v>
      </c>
      <c r="R175" s="14">
        <f t="shared" si="30"/>
        <v>12000000</v>
      </c>
      <c r="S175" s="14">
        <f t="shared" si="31"/>
        <v>1000000</v>
      </c>
      <c r="T175" s="4">
        <f t="shared" si="32"/>
        <v>13000000</v>
      </c>
      <c r="V175" s="17"/>
      <c r="X175" s="18"/>
    </row>
    <row r="176" spans="1:24" s="16" customFormat="1" ht="21.95" customHeight="1" x14ac:dyDescent="0.25">
      <c r="A176" s="11">
        <v>5514371</v>
      </c>
      <c r="B176" s="12" t="s">
        <v>473</v>
      </c>
      <c r="C176" s="12" t="s">
        <v>474</v>
      </c>
      <c r="D176" s="10">
        <v>144</v>
      </c>
      <c r="E176" s="12" t="s">
        <v>318</v>
      </c>
      <c r="F176" s="9">
        <v>1000000</v>
      </c>
      <c r="G176" s="9">
        <v>1000000</v>
      </c>
      <c r="H176" s="9">
        <v>1000000</v>
      </c>
      <c r="I176" s="9">
        <v>1000000</v>
      </c>
      <c r="J176" s="9">
        <v>1000000</v>
      </c>
      <c r="K176" s="9">
        <v>1000000</v>
      </c>
      <c r="L176" s="9">
        <v>1000000</v>
      </c>
      <c r="M176" s="9">
        <v>1000000</v>
      </c>
      <c r="N176" s="9">
        <v>1000000</v>
      </c>
      <c r="O176" s="9">
        <v>1000000</v>
      </c>
      <c r="P176" s="9">
        <v>1000000</v>
      </c>
      <c r="Q176" s="9">
        <v>1000000</v>
      </c>
      <c r="R176" s="14">
        <f t="shared" si="30"/>
        <v>12000000</v>
      </c>
      <c r="S176" s="14">
        <f t="shared" si="31"/>
        <v>1000000</v>
      </c>
      <c r="T176" s="4">
        <f t="shared" si="32"/>
        <v>13000000</v>
      </c>
      <c r="V176" s="17"/>
      <c r="X176" s="18"/>
    </row>
    <row r="177" spans="1:24" s="15" customFormat="1" ht="21.75" customHeight="1" x14ac:dyDescent="0.25">
      <c r="A177" s="11">
        <v>3704369</v>
      </c>
      <c r="B177" s="12" t="s">
        <v>420</v>
      </c>
      <c r="C177" s="13" t="s">
        <v>421</v>
      </c>
      <c r="D177" s="10">
        <v>144</v>
      </c>
      <c r="E177" s="12" t="s">
        <v>318</v>
      </c>
      <c r="F177" s="9">
        <v>2500000</v>
      </c>
      <c r="G177" s="9">
        <v>2500000</v>
      </c>
      <c r="H177" s="9">
        <v>2500000</v>
      </c>
      <c r="I177" s="9">
        <v>2500000</v>
      </c>
      <c r="J177" s="9">
        <v>2500000</v>
      </c>
      <c r="K177" s="9">
        <v>2500000</v>
      </c>
      <c r="L177" s="9">
        <v>2500000</v>
      </c>
      <c r="M177" s="9">
        <v>2500000</v>
      </c>
      <c r="N177" s="9">
        <v>2500000</v>
      </c>
      <c r="O177" s="9">
        <v>2500000</v>
      </c>
      <c r="P177" s="9">
        <v>2500000</v>
      </c>
      <c r="Q177" s="9">
        <v>2500000</v>
      </c>
      <c r="R177" s="14">
        <f>Q177+P177+O177+N177+M177+L177+K177+J177+I177+H177+G177+F177</f>
        <v>30000000</v>
      </c>
      <c r="S177" s="14">
        <f t="shared" si="31"/>
        <v>2500000</v>
      </c>
      <c r="T177" s="4">
        <f t="shared" si="32"/>
        <v>32500000</v>
      </c>
    </row>
    <row r="178" spans="1:24" s="15" customFormat="1" ht="21.75" customHeight="1" x14ac:dyDescent="0.25">
      <c r="A178" s="11">
        <v>1510136</v>
      </c>
      <c r="B178" s="12" t="s">
        <v>383</v>
      </c>
      <c r="C178" s="13" t="s">
        <v>384</v>
      </c>
      <c r="D178" s="10">
        <v>144</v>
      </c>
      <c r="E178" s="12" t="s">
        <v>318</v>
      </c>
      <c r="F178" s="9">
        <v>2500000</v>
      </c>
      <c r="G178" s="9">
        <v>2500000</v>
      </c>
      <c r="H178" s="9">
        <v>2500000</v>
      </c>
      <c r="I178" s="9">
        <v>2500000</v>
      </c>
      <c r="J178" s="9">
        <v>2500000</v>
      </c>
      <c r="K178" s="9">
        <v>2500000</v>
      </c>
      <c r="L178" s="9">
        <v>2500000</v>
      </c>
      <c r="M178" s="9">
        <v>2500000</v>
      </c>
      <c r="N178" s="9">
        <v>2500000</v>
      </c>
      <c r="O178" s="9">
        <v>2500000</v>
      </c>
      <c r="P178" s="9">
        <v>2500000</v>
      </c>
      <c r="Q178" s="9">
        <v>2500000</v>
      </c>
      <c r="R178" s="14">
        <f>Q178+P178+O178+N178+M178+L178+K178+J178+I178+H178+G178+F178</f>
        <v>30000000</v>
      </c>
      <c r="S178" s="14">
        <f t="shared" si="31"/>
        <v>2500000</v>
      </c>
      <c r="T178" s="4">
        <f t="shared" si="32"/>
        <v>32500000</v>
      </c>
    </row>
    <row r="179" spans="1:24" s="16" customFormat="1" ht="21.95" customHeight="1" x14ac:dyDescent="0.25">
      <c r="A179" s="11">
        <v>1510136</v>
      </c>
      <c r="B179" s="12" t="s">
        <v>475</v>
      </c>
      <c r="C179" s="12" t="s">
        <v>476</v>
      </c>
      <c r="D179" s="10">
        <v>144</v>
      </c>
      <c r="E179" s="12" t="s">
        <v>318</v>
      </c>
      <c r="F179" s="9">
        <v>1000000</v>
      </c>
      <c r="G179" s="9">
        <v>1000000</v>
      </c>
      <c r="H179" s="9">
        <v>1000000</v>
      </c>
      <c r="I179" s="9">
        <v>1000000</v>
      </c>
      <c r="J179" s="9">
        <v>1000000</v>
      </c>
      <c r="K179" s="9">
        <v>1000000</v>
      </c>
      <c r="L179" s="9">
        <v>1000000</v>
      </c>
      <c r="M179" s="9">
        <v>1000000</v>
      </c>
      <c r="N179" s="9">
        <v>1000000</v>
      </c>
      <c r="O179" s="9">
        <v>1000000</v>
      </c>
      <c r="P179" s="9">
        <v>1000000</v>
      </c>
      <c r="Q179" s="9">
        <v>1000000</v>
      </c>
      <c r="R179" s="14">
        <f>Q179+P179+O179+N179+M179+L179+K179+J179+I179+H179+G179+F179</f>
        <v>12000000</v>
      </c>
      <c r="S179" s="14">
        <f t="shared" si="31"/>
        <v>1000000</v>
      </c>
      <c r="T179" s="4">
        <f t="shared" si="32"/>
        <v>13000000</v>
      </c>
      <c r="V179" s="17"/>
      <c r="X179" s="18"/>
    </row>
    <row r="180" spans="1:24" s="15" customFormat="1" ht="21.75" customHeight="1" x14ac:dyDescent="0.25">
      <c r="A180" s="11">
        <v>3432986</v>
      </c>
      <c r="B180" s="12" t="s">
        <v>477</v>
      </c>
      <c r="C180" s="13" t="s">
        <v>478</v>
      </c>
      <c r="D180" s="10">
        <v>144</v>
      </c>
      <c r="E180" s="12" t="s">
        <v>318</v>
      </c>
      <c r="F180" s="9">
        <v>1000000</v>
      </c>
      <c r="G180" s="9">
        <v>1000000</v>
      </c>
      <c r="H180" s="9">
        <v>1000000</v>
      </c>
      <c r="I180" s="9">
        <v>1000000</v>
      </c>
      <c r="J180" s="9">
        <v>1000000</v>
      </c>
      <c r="K180" s="9">
        <v>1000000</v>
      </c>
      <c r="L180" s="9">
        <v>1000000</v>
      </c>
      <c r="M180" s="9">
        <v>1000000</v>
      </c>
      <c r="N180" s="9">
        <v>1000000</v>
      </c>
      <c r="O180" s="9">
        <v>1000000</v>
      </c>
      <c r="P180" s="9">
        <v>1000000</v>
      </c>
      <c r="Q180" s="9">
        <v>1000000</v>
      </c>
      <c r="R180" s="14">
        <f>Q180+P180+O180+N180+M180+L180+K180+J180+I180+H180+G180+F180</f>
        <v>12000000</v>
      </c>
      <c r="S180" s="14">
        <f t="shared" si="31"/>
        <v>1000000</v>
      </c>
      <c r="T180" s="4">
        <f t="shared" si="32"/>
        <v>13000000</v>
      </c>
    </row>
    <row r="181" spans="1:24" s="16" customFormat="1" ht="21.95" customHeight="1" x14ac:dyDescent="0.25">
      <c r="A181" s="11">
        <v>4633519</v>
      </c>
      <c r="B181" s="12" t="s">
        <v>479</v>
      </c>
      <c r="C181" s="12" t="s">
        <v>480</v>
      </c>
      <c r="D181" s="10">
        <v>144</v>
      </c>
      <c r="E181" s="12" t="s">
        <v>318</v>
      </c>
      <c r="F181" s="9">
        <v>1000000</v>
      </c>
      <c r="G181" s="9">
        <v>1000000</v>
      </c>
      <c r="H181" s="9">
        <v>1000000</v>
      </c>
      <c r="I181" s="9">
        <v>1000000</v>
      </c>
      <c r="J181" s="9">
        <v>1000000</v>
      </c>
      <c r="K181" s="9">
        <v>1000000</v>
      </c>
      <c r="L181" s="9">
        <v>1000000</v>
      </c>
      <c r="M181" s="9">
        <v>1000000</v>
      </c>
      <c r="N181" s="9">
        <v>1000000</v>
      </c>
      <c r="O181" s="9">
        <v>1000000</v>
      </c>
      <c r="P181" s="9">
        <v>1000000</v>
      </c>
      <c r="Q181" s="9">
        <v>1000000</v>
      </c>
      <c r="R181" s="14">
        <f t="shared" ref="R181:R193" si="33">SUM(F181:Q181)</f>
        <v>12000000</v>
      </c>
      <c r="S181" s="14">
        <f t="shared" si="31"/>
        <v>1000000</v>
      </c>
      <c r="T181" s="4">
        <f t="shared" si="32"/>
        <v>13000000</v>
      </c>
      <c r="V181" s="17"/>
      <c r="X181" s="18"/>
    </row>
    <row r="182" spans="1:24" s="16" customFormat="1" ht="21.95" customHeight="1" x14ac:dyDescent="0.25">
      <c r="A182" s="11">
        <v>4326273</v>
      </c>
      <c r="B182" s="12" t="s">
        <v>765</v>
      </c>
      <c r="C182" s="12" t="s">
        <v>481</v>
      </c>
      <c r="D182" s="10">
        <v>144</v>
      </c>
      <c r="E182" s="12" t="s">
        <v>318</v>
      </c>
      <c r="F182" s="9">
        <v>1000000</v>
      </c>
      <c r="G182" s="9">
        <v>1200000</v>
      </c>
      <c r="H182" s="9">
        <v>1200000</v>
      </c>
      <c r="I182" s="9">
        <v>1200000</v>
      </c>
      <c r="J182" s="9">
        <v>1200000</v>
      </c>
      <c r="K182" s="9">
        <v>1200000</v>
      </c>
      <c r="L182" s="9">
        <v>1200000</v>
      </c>
      <c r="M182" s="9">
        <v>1200000</v>
      </c>
      <c r="N182" s="9">
        <v>1200000</v>
      </c>
      <c r="O182" s="9">
        <v>1200000</v>
      </c>
      <c r="P182" s="9">
        <v>1200000</v>
      </c>
      <c r="Q182" s="9">
        <v>1200000</v>
      </c>
      <c r="R182" s="14">
        <f t="shared" si="33"/>
        <v>14200000</v>
      </c>
      <c r="S182" s="14">
        <v>1000000</v>
      </c>
      <c r="T182" s="4">
        <f t="shared" si="32"/>
        <v>15200000</v>
      </c>
      <c r="V182" s="17"/>
      <c r="X182" s="18"/>
    </row>
    <row r="183" spans="1:24" s="16" customFormat="1" ht="21.95" customHeight="1" x14ac:dyDescent="0.25">
      <c r="A183" s="11">
        <v>4633556</v>
      </c>
      <c r="B183" s="12" t="s">
        <v>235</v>
      </c>
      <c r="C183" s="12" t="s">
        <v>236</v>
      </c>
      <c r="D183" s="10">
        <v>144</v>
      </c>
      <c r="E183" s="12" t="s">
        <v>318</v>
      </c>
      <c r="F183" s="9">
        <v>1500000</v>
      </c>
      <c r="G183" s="9">
        <v>1500000</v>
      </c>
      <c r="H183" s="9">
        <v>1500000</v>
      </c>
      <c r="I183" s="9">
        <v>1500000</v>
      </c>
      <c r="J183" s="9">
        <v>1500000</v>
      </c>
      <c r="K183" s="9">
        <v>1500000</v>
      </c>
      <c r="L183" s="9">
        <v>1500000</v>
      </c>
      <c r="M183" s="9">
        <v>1500000</v>
      </c>
      <c r="N183" s="9">
        <v>1500000</v>
      </c>
      <c r="O183" s="9">
        <v>1500000</v>
      </c>
      <c r="P183" s="9">
        <v>1500000</v>
      </c>
      <c r="Q183" s="9">
        <v>1500000</v>
      </c>
      <c r="R183" s="14">
        <f t="shared" si="33"/>
        <v>18000000</v>
      </c>
      <c r="S183" s="14">
        <f t="shared" si="31"/>
        <v>1500000</v>
      </c>
      <c r="T183" s="4">
        <f t="shared" si="32"/>
        <v>19500000</v>
      </c>
      <c r="V183" s="17"/>
      <c r="X183" s="18"/>
    </row>
    <row r="184" spans="1:24" s="16" customFormat="1" ht="21.95" customHeight="1" x14ac:dyDescent="0.25">
      <c r="A184" s="11">
        <v>3897049</v>
      </c>
      <c r="B184" s="12" t="s">
        <v>482</v>
      </c>
      <c r="C184" s="12" t="s">
        <v>483</v>
      </c>
      <c r="D184" s="10">
        <v>144</v>
      </c>
      <c r="E184" s="12" t="s">
        <v>318</v>
      </c>
      <c r="F184" s="9">
        <v>2000000</v>
      </c>
      <c r="G184" s="9">
        <v>2000000</v>
      </c>
      <c r="H184" s="9">
        <v>2000000</v>
      </c>
      <c r="I184" s="9">
        <v>2000000</v>
      </c>
      <c r="J184" s="9">
        <v>2000000</v>
      </c>
      <c r="K184" s="9">
        <v>2000000</v>
      </c>
      <c r="L184" s="9">
        <v>2000000</v>
      </c>
      <c r="M184" s="9">
        <v>2000000</v>
      </c>
      <c r="N184" s="9">
        <v>2000000</v>
      </c>
      <c r="O184" s="9">
        <v>2000000</v>
      </c>
      <c r="P184" s="9">
        <v>2000000</v>
      </c>
      <c r="Q184" s="9">
        <v>2000000</v>
      </c>
      <c r="R184" s="14">
        <f t="shared" si="33"/>
        <v>24000000</v>
      </c>
      <c r="S184" s="14">
        <v>1000000</v>
      </c>
      <c r="T184" s="4">
        <f t="shared" si="32"/>
        <v>25000000</v>
      </c>
      <c r="V184" s="17"/>
      <c r="X184" s="18"/>
    </row>
    <row r="185" spans="1:24" s="15" customFormat="1" ht="21.75" customHeight="1" x14ac:dyDescent="0.25">
      <c r="A185" s="11">
        <v>4455637</v>
      </c>
      <c r="B185" s="12" t="s">
        <v>116</v>
      </c>
      <c r="C185" s="12" t="s">
        <v>309</v>
      </c>
      <c r="D185" s="10">
        <v>144</v>
      </c>
      <c r="E185" s="12" t="s">
        <v>318</v>
      </c>
      <c r="F185" s="9">
        <v>2000000</v>
      </c>
      <c r="G185" s="9">
        <v>2000000</v>
      </c>
      <c r="H185" s="9">
        <v>2000000</v>
      </c>
      <c r="I185" s="9">
        <v>2000000</v>
      </c>
      <c r="J185" s="9">
        <v>2000000</v>
      </c>
      <c r="K185" s="9">
        <v>2000000</v>
      </c>
      <c r="L185" s="9">
        <v>2000000</v>
      </c>
      <c r="M185" s="9">
        <v>2000000</v>
      </c>
      <c r="N185" s="9">
        <v>2000000</v>
      </c>
      <c r="O185" s="9">
        <v>2000000</v>
      </c>
      <c r="P185" s="9">
        <v>2000000</v>
      </c>
      <c r="Q185" s="9">
        <v>2000000</v>
      </c>
      <c r="R185" s="14">
        <f t="shared" si="33"/>
        <v>24000000</v>
      </c>
      <c r="S185" s="14">
        <f t="shared" si="31"/>
        <v>2000000</v>
      </c>
      <c r="T185" s="4">
        <f t="shared" si="32"/>
        <v>26000000</v>
      </c>
    </row>
    <row r="186" spans="1:24" s="16" customFormat="1" ht="21.95" customHeight="1" x14ac:dyDescent="0.25">
      <c r="A186" s="11">
        <v>6712941</v>
      </c>
      <c r="B186" s="12" t="s">
        <v>485</v>
      </c>
      <c r="C186" s="12" t="s">
        <v>486</v>
      </c>
      <c r="D186" s="10">
        <v>144</v>
      </c>
      <c r="E186" s="12" t="s">
        <v>318</v>
      </c>
      <c r="F186" s="9">
        <v>1000000</v>
      </c>
      <c r="G186" s="9">
        <v>1000000</v>
      </c>
      <c r="H186" s="9">
        <v>1000000</v>
      </c>
      <c r="I186" s="9">
        <v>1000000</v>
      </c>
      <c r="J186" s="9">
        <v>1000000</v>
      </c>
      <c r="K186" s="9">
        <v>1000000</v>
      </c>
      <c r="L186" s="9">
        <v>1000000</v>
      </c>
      <c r="M186" s="9">
        <v>1000000</v>
      </c>
      <c r="N186" s="9">
        <v>1000000</v>
      </c>
      <c r="O186" s="9">
        <v>1000000</v>
      </c>
      <c r="P186" s="9">
        <v>1000000</v>
      </c>
      <c r="Q186" s="9">
        <v>1000000</v>
      </c>
      <c r="R186" s="14">
        <f t="shared" si="33"/>
        <v>12000000</v>
      </c>
      <c r="S186" s="14">
        <f t="shared" si="31"/>
        <v>1000000</v>
      </c>
      <c r="T186" s="4">
        <f t="shared" si="32"/>
        <v>13000000</v>
      </c>
      <c r="V186" s="17"/>
      <c r="X186" s="18"/>
    </row>
    <row r="187" spans="1:24" s="16" customFormat="1" ht="21.95" customHeight="1" x14ac:dyDescent="0.25">
      <c r="A187" s="11">
        <v>6958298</v>
      </c>
      <c r="B187" s="12" t="s">
        <v>487</v>
      </c>
      <c r="C187" s="12" t="s">
        <v>488</v>
      </c>
      <c r="D187" s="10">
        <v>144</v>
      </c>
      <c r="E187" s="12" t="s">
        <v>318</v>
      </c>
      <c r="F187" s="9">
        <v>1000000</v>
      </c>
      <c r="G187" s="9">
        <v>1000000</v>
      </c>
      <c r="H187" s="9">
        <v>1000000</v>
      </c>
      <c r="I187" s="9">
        <v>1000000</v>
      </c>
      <c r="J187" s="9">
        <v>1000000</v>
      </c>
      <c r="K187" s="9">
        <v>1000000</v>
      </c>
      <c r="L187" s="9">
        <v>1000000</v>
      </c>
      <c r="M187" s="9">
        <v>1000000</v>
      </c>
      <c r="N187" s="9">
        <v>1000000</v>
      </c>
      <c r="O187" s="9">
        <v>1000000</v>
      </c>
      <c r="P187" s="9">
        <v>1000000</v>
      </c>
      <c r="Q187" s="9">
        <v>1000000</v>
      </c>
      <c r="R187" s="14">
        <f t="shared" si="33"/>
        <v>12000000</v>
      </c>
      <c r="S187" s="14">
        <f t="shared" si="31"/>
        <v>1000000</v>
      </c>
      <c r="T187" s="4">
        <f t="shared" si="32"/>
        <v>13000000</v>
      </c>
      <c r="V187" s="17"/>
      <c r="X187" s="18"/>
    </row>
    <row r="188" spans="1:24" s="15" customFormat="1" ht="21.75" customHeight="1" x14ac:dyDescent="0.25">
      <c r="A188" s="11">
        <v>4211780</v>
      </c>
      <c r="B188" s="12" t="s">
        <v>331</v>
      </c>
      <c r="C188" s="13" t="s">
        <v>332</v>
      </c>
      <c r="D188" s="10">
        <v>144</v>
      </c>
      <c r="E188" s="12" t="s">
        <v>318</v>
      </c>
      <c r="F188" s="9">
        <v>1500000</v>
      </c>
      <c r="G188" s="9">
        <v>1500000</v>
      </c>
      <c r="H188" s="9">
        <v>1500000</v>
      </c>
      <c r="I188" s="9">
        <v>1500000</v>
      </c>
      <c r="J188" s="9">
        <v>1500000</v>
      </c>
      <c r="K188" s="9">
        <v>1500000</v>
      </c>
      <c r="L188" s="9">
        <v>1500000</v>
      </c>
      <c r="M188" s="9">
        <v>1500000</v>
      </c>
      <c r="N188" s="9">
        <v>1500000</v>
      </c>
      <c r="O188" s="9">
        <v>1500000</v>
      </c>
      <c r="P188" s="9">
        <v>1500000</v>
      </c>
      <c r="Q188" s="9">
        <v>1500000</v>
      </c>
      <c r="R188" s="14">
        <f t="shared" si="33"/>
        <v>18000000</v>
      </c>
      <c r="S188" s="14">
        <f t="shared" si="31"/>
        <v>1500000</v>
      </c>
      <c r="T188" s="4">
        <f t="shared" si="32"/>
        <v>19500000</v>
      </c>
    </row>
    <row r="189" spans="1:24" s="16" customFormat="1" ht="21.95" customHeight="1" x14ac:dyDescent="0.25">
      <c r="A189" s="11">
        <v>3331186</v>
      </c>
      <c r="B189" s="12" t="s">
        <v>489</v>
      </c>
      <c r="C189" s="12" t="s">
        <v>490</v>
      </c>
      <c r="D189" s="10">
        <v>144</v>
      </c>
      <c r="E189" s="12" t="s">
        <v>318</v>
      </c>
      <c r="F189" s="9">
        <v>1000000</v>
      </c>
      <c r="G189" s="9">
        <v>1000000</v>
      </c>
      <c r="H189" s="9">
        <v>1000000</v>
      </c>
      <c r="I189" s="9">
        <v>1000000</v>
      </c>
      <c r="J189" s="9">
        <v>1000000</v>
      </c>
      <c r="K189" s="9">
        <v>1000000</v>
      </c>
      <c r="L189" s="9">
        <v>1000000</v>
      </c>
      <c r="M189" s="9">
        <v>1000000</v>
      </c>
      <c r="N189" s="9">
        <v>1000000</v>
      </c>
      <c r="O189" s="9">
        <v>1000000</v>
      </c>
      <c r="P189" s="9">
        <v>1000000</v>
      </c>
      <c r="Q189" s="9">
        <v>1000000</v>
      </c>
      <c r="R189" s="14">
        <f t="shared" si="33"/>
        <v>12000000</v>
      </c>
      <c r="S189" s="14">
        <f t="shared" si="31"/>
        <v>1000000</v>
      </c>
      <c r="T189" s="4">
        <f t="shared" si="32"/>
        <v>13000000</v>
      </c>
      <c r="V189" s="17"/>
      <c r="X189" s="18"/>
    </row>
    <row r="190" spans="1:24" s="16" customFormat="1" ht="21.95" customHeight="1" x14ac:dyDescent="0.25">
      <c r="A190" s="11">
        <v>4360523</v>
      </c>
      <c r="B190" s="12" t="s">
        <v>276</v>
      </c>
      <c r="C190" s="12" t="s">
        <v>277</v>
      </c>
      <c r="D190" s="10">
        <v>144</v>
      </c>
      <c r="E190" s="12" t="s">
        <v>318</v>
      </c>
      <c r="F190" s="9">
        <v>1000000</v>
      </c>
      <c r="G190" s="9">
        <v>1000000</v>
      </c>
      <c r="H190" s="9">
        <v>1000000</v>
      </c>
      <c r="I190" s="9">
        <v>1000000</v>
      </c>
      <c r="J190" s="9">
        <v>1000000</v>
      </c>
      <c r="K190" s="9">
        <v>1000000</v>
      </c>
      <c r="L190" s="9">
        <v>1000000</v>
      </c>
      <c r="M190" s="9">
        <v>1000000</v>
      </c>
      <c r="N190" s="9">
        <v>1000000</v>
      </c>
      <c r="O190" s="9">
        <v>1000000</v>
      </c>
      <c r="P190" s="9">
        <v>1000000</v>
      </c>
      <c r="Q190" s="9">
        <v>1000000</v>
      </c>
      <c r="R190" s="14">
        <f t="shared" si="33"/>
        <v>12000000</v>
      </c>
      <c r="S190" s="14">
        <f t="shared" si="31"/>
        <v>1000000</v>
      </c>
      <c r="T190" s="4">
        <f t="shared" si="32"/>
        <v>13000000</v>
      </c>
      <c r="V190" s="17"/>
      <c r="X190" s="18"/>
    </row>
    <row r="191" spans="1:24" s="15" customFormat="1" ht="21.75" customHeight="1" x14ac:dyDescent="0.25">
      <c r="A191" s="11">
        <v>3584989</v>
      </c>
      <c r="B191" s="12" t="s">
        <v>493</v>
      </c>
      <c r="C191" s="12" t="s">
        <v>494</v>
      </c>
      <c r="D191" s="10">
        <v>144</v>
      </c>
      <c r="E191" s="12" t="s">
        <v>318</v>
      </c>
      <c r="F191" s="9">
        <v>2500000</v>
      </c>
      <c r="G191" s="9">
        <v>2500000</v>
      </c>
      <c r="H191" s="9">
        <v>2500000</v>
      </c>
      <c r="I191" s="9">
        <v>2500000</v>
      </c>
      <c r="J191" s="9">
        <v>2500000</v>
      </c>
      <c r="K191" s="9">
        <v>2500000</v>
      </c>
      <c r="L191" s="9">
        <v>2500000</v>
      </c>
      <c r="M191" s="9">
        <v>2500000</v>
      </c>
      <c r="N191" s="9">
        <v>2500000</v>
      </c>
      <c r="O191" s="9">
        <v>2500000</v>
      </c>
      <c r="P191" s="9">
        <v>2500000</v>
      </c>
      <c r="Q191" s="9">
        <v>2500000</v>
      </c>
      <c r="R191" s="14">
        <f t="shared" si="33"/>
        <v>30000000</v>
      </c>
      <c r="S191" s="14">
        <f t="shared" si="31"/>
        <v>2500000</v>
      </c>
      <c r="T191" s="4">
        <f t="shared" si="32"/>
        <v>32500000</v>
      </c>
    </row>
    <row r="192" spans="1:24" s="16" customFormat="1" ht="21.95" customHeight="1" x14ac:dyDescent="0.25">
      <c r="A192" s="11">
        <v>4330610</v>
      </c>
      <c r="B192" s="12" t="s">
        <v>491</v>
      </c>
      <c r="C192" s="12" t="s">
        <v>492</v>
      </c>
      <c r="D192" s="10">
        <v>144</v>
      </c>
      <c r="E192" s="12" t="s">
        <v>318</v>
      </c>
      <c r="F192" s="9">
        <v>1000000</v>
      </c>
      <c r="G192" s="9">
        <v>1000000</v>
      </c>
      <c r="H192" s="9">
        <v>1000000</v>
      </c>
      <c r="I192" s="9">
        <v>1000000</v>
      </c>
      <c r="J192" s="9">
        <v>1000000</v>
      </c>
      <c r="K192" s="9">
        <v>1000000</v>
      </c>
      <c r="L192" s="9">
        <v>1000000</v>
      </c>
      <c r="M192" s="9">
        <v>1000000</v>
      </c>
      <c r="N192" s="9">
        <v>1000000</v>
      </c>
      <c r="O192" s="9">
        <v>1000000</v>
      </c>
      <c r="P192" s="9">
        <v>1000000</v>
      </c>
      <c r="Q192" s="9">
        <v>1000000</v>
      </c>
      <c r="R192" s="14">
        <f t="shared" si="33"/>
        <v>12000000</v>
      </c>
      <c r="S192" s="14">
        <f t="shared" si="31"/>
        <v>1000000</v>
      </c>
      <c r="T192" s="4">
        <f t="shared" si="32"/>
        <v>13000000</v>
      </c>
      <c r="V192" s="17"/>
      <c r="X192" s="18"/>
    </row>
    <row r="193" spans="1:24" s="16" customFormat="1" ht="21.95" customHeight="1" x14ac:dyDescent="0.25">
      <c r="A193" s="11">
        <v>3689656</v>
      </c>
      <c r="B193" s="12" t="s">
        <v>710</v>
      </c>
      <c r="C193" s="12" t="s">
        <v>711</v>
      </c>
      <c r="D193" s="10">
        <v>144</v>
      </c>
      <c r="E193" s="12" t="s">
        <v>318</v>
      </c>
      <c r="F193" s="9">
        <v>0</v>
      </c>
      <c r="G193" s="9">
        <v>0</v>
      </c>
      <c r="H193" s="9">
        <v>0</v>
      </c>
      <c r="I193" s="9">
        <v>1000000</v>
      </c>
      <c r="J193" s="9">
        <v>1000000</v>
      </c>
      <c r="K193" s="9">
        <v>1000000</v>
      </c>
      <c r="L193" s="9">
        <v>1000000</v>
      </c>
      <c r="M193" s="9">
        <v>1000000</v>
      </c>
      <c r="N193" s="9">
        <v>1000000</v>
      </c>
      <c r="O193" s="9">
        <v>1000000</v>
      </c>
      <c r="P193" s="9">
        <v>1000000</v>
      </c>
      <c r="Q193" s="9">
        <v>1000000</v>
      </c>
      <c r="R193" s="14">
        <f t="shared" si="33"/>
        <v>9000000</v>
      </c>
      <c r="S193" s="14">
        <v>683333</v>
      </c>
      <c r="T193" s="4">
        <f>SUM(R193:S193)</f>
        <v>9683333</v>
      </c>
      <c r="V193" s="17"/>
      <c r="X193" s="18"/>
    </row>
    <row r="194" spans="1:24" s="15" customFormat="1" ht="21.75" customHeight="1" x14ac:dyDescent="0.25">
      <c r="A194" s="11">
        <v>5619393</v>
      </c>
      <c r="B194" s="12" t="s">
        <v>495</v>
      </c>
      <c r="C194" s="13" t="s">
        <v>496</v>
      </c>
      <c r="D194" s="10">
        <v>144</v>
      </c>
      <c r="E194" s="12" t="s">
        <v>318</v>
      </c>
      <c r="F194" s="9">
        <v>1000000</v>
      </c>
      <c r="G194" s="9">
        <v>1000000</v>
      </c>
      <c r="H194" s="9">
        <v>1000000</v>
      </c>
      <c r="I194" s="9">
        <v>1000000</v>
      </c>
      <c r="J194" s="9">
        <v>1000000</v>
      </c>
      <c r="K194" s="9">
        <v>1000000</v>
      </c>
      <c r="L194" s="9">
        <v>1000000</v>
      </c>
      <c r="M194" s="9">
        <v>1000000</v>
      </c>
      <c r="N194" s="9">
        <v>1000000</v>
      </c>
      <c r="O194" s="9">
        <v>1000000</v>
      </c>
      <c r="P194" s="9">
        <v>1000000</v>
      </c>
      <c r="Q194" s="9">
        <v>1000000</v>
      </c>
      <c r="R194" s="9">
        <v>1000000</v>
      </c>
      <c r="S194" s="14">
        <v>1000000</v>
      </c>
      <c r="T194" s="4">
        <f t="shared" si="32"/>
        <v>2000000</v>
      </c>
    </row>
    <row r="195" spans="1:24" s="16" customFormat="1" ht="21.95" customHeight="1" x14ac:dyDescent="0.25">
      <c r="A195" s="11">
        <v>4972797</v>
      </c>
      <c r="B195" s="12" t="s">
        <v>497</v>
      </c>
      <c r="C195" s="12" t="s">
        <v>498</v>
      </c>
      <c r="D195" s="10">
        <v>144</v>
      </c>
      <c r="E195" s="12" t="s">
        <v>318</v>
      </c>
      <c r="F195" s="9">
        <v>1500000</v>
      </c>
      <c r="G195" s="9">
        <v>1500000</v>
      </c>
      <c r="H195" s="9">
        <v>1500000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14">
        <f>SUM(F195:Q195)</f>
        <v>4500000</v>
      </c>
      <c r="S195" s="14">
        <f t="shared" si="31"/>
        <v>375000</v>
      </c>
      <c r="T195" s="4">
        <f t="shared" si="32"/>
        <v>4875000</v>
      </c>
      <c r="V195" s="17"/>
      <c r="X195" s="18"/>
    </row>
    <row r="196" spans="1:24" s="16" customFormat="1" ht="21.95" customHeight="1" x14ac:dyDescent="0.25">
      <c r="A196" s="11">
        <v>4576023</v>
      </c>
      <c r="B196" s="12" t="s">
        <v>353</v>
      </c>
      <c r="C196" s="12" t="s">
        <v>279</v>
      </c>
      <c r="D196" s="10">
        <v>144</v>
      </c>
      <c r="E196" s="12" t="s">
        <v>318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1500000</v>
      </c>
      <c r="L196" s="9">
        <v>1500000</v>
      </c>
      <c r="M196" s="9">
        <v>1500000</v>
      </c>
      <c r="N196" s="9">
        <v>1500000</v>
      </c>
      <c r="O196" s="9">
        <v>1500000</v>
      </c>
      <c r="P196" s="9">
        <v>1500000</v>
      </c>
      <c r="Q196" s="9">
        <v>1500000</v>
      </c>
      <c r="R196" s="14">
        <f>SUM(F196:Q196)</f>
        <v>10500000</v>
      </c>
      <c r="S196" s="14">
        <f>R196/12</f>
        <v>875000</v>
      </c>
      <c r="T196" s="4">
        <f>SUM(R196:S196)</f>
        <v>11375000</v>
      </c>
      <c r="V196" s="17"/>
      <c r="X196" s="18"/>
    </row>
    <row r="197" spans="1:24" s="16" customFormat="1" ht="21.95" customHeight="1" x14ac:dyDescent="0.25">
      <c r="A197" s="11">
        <v>7287530</v>
      </c>
      <c r="B197" s="12" t="s">
        <v>248</v>
      </c>
      <c r="C197" s="12" t="s">
        <v>249</v>
      </c>
      <c r="D197" s="10">
        <v>144</v>
      </c>
      <c r="E197" s="12" t="s">
        <v>318</v>
      </c>
      <c r="F197" s="9">
        <v>1500000</v>
      </c>
      <c r="G197" s="9">
        <v>1500000</v>
      </c>
      <c r="H197" s="9">
        <v>1500000</v>
      </c>
      <c r="I197" s="9">
        <v>1500000</v>
      </c>
      <c r="J197" s="9">
        <v>1500000</v>
      </c>
      <c r="K197" s="9">
        <v>1500000</v>
      </c>
      <c r="L197" s="9">
        <v>1500000</v>
      </c>
      <c r="M197" s="9">
        <v>1500000</v>
      </c>
      <c r="N197" s="9">
        <v>1500000</v>
      </c>
      <c r="O197" s="9">
        <v>1500000</v>
      </c>
      <c r="P197" s="9">
        <v>1500000</v>
      </c>
      <c r="Q197" s="9">
        <v>1500000</v>
      </c>
      <c r="R197" s="14">
        <f>SUM(F197:Q197)</f>
        <v>18000000</v>
      </c>
      <c r="S197" s="14">
        <f t="shared" si="31"/>
        <v>1500000</v>
      </c>
      <c r="T197" s="4">
        <f t="shared" si="32"/>
        <v>19500000</v>
      </c>
      <c r="V197" s="17"/>
      <c r="X197" s="18"/>
    </row>
    <row r="198" spans="1:24" s="16" customFormat="1" ht="21.95" customHeight="1" x14ac:dyDescent="0.25">
      <c r="A198" s="11">
        <v>4867610</v>
      </c>
      <c r="B198" s="12" t="s">
        <v>499</v>
      </c>
      <c r="C198" s="12" t="s">
        <v>500</v>
      </c>
      <c r="D198" s="10">
        <v>144</v>
      </c>
      <c r="E198" s="12" t="s">
        <v>318</v>
      </c>
      <c r="F198" s="9">
        <v>1000000</v>
      </c>
      <c r="G198" s="9">
        <v>1000000</v>
      </c>
      <c r="H198" s="9">
        <v>1000000</v>
      </c>
      <c r="I198" s="9">
        <v>1000000</v>
      </c>
      <c r="J198" s="9">
        <v>1000000</v>
      </c>
      <c r="K198" s="9">
        <v>1000000</v>
      </c>
      <c r="L198" s="9">
        <v>1000000</v>
      </c>
      <c r="M198" s="9">
        <v>1000000</v>
      </c>
      <c r="N198" s="9">
        <v>1000000</v>
      </c>
      <c r="O198" s="9">
        <v>1000000</v>
      </c>
      <c r="P198" s="9">
        <v>1000000</v>
      </c>
      <c r="Q198" s="9">
        <v>1000000</v>
      </c>
      <c r="R198" s="14">
        <f>SUM(F198:Q198)</f>
        <v>12000000</v>
      </c>
      <c r="S198" s="14">
        <f t="shared" si="31"/>
        <v>1000000</v>
      </c>
      <c r="T198" s="4">
        <f>SUM(R198:S198)</f>
        <v>13000000</v>
      </c>
      <c r="V198" s="17"/>
      <c r="X198" s="18"/>
    </row>
    <row r="199" spans="1:24" s="16" customFormat="1" ht="21.95" customHeight="1" x14ac:dyDescent="0.25">
      <c r="A199" s="11">
        <v>6529838</v>
      </c>
      <c r="B199" s="12" t="s">
        <v>501</v>
      </c>
      <c r="C199" s="12" t="s">
        <v>502</v>
      </c>
      <c r="D199" s="10">
        <v>144</v>
      </c>
      <c r="E199" s="12" t="s">
        <v>318</v>
      </c>
      <c r="F199" s="9">
        <v>2000000</v>
      </c>
      <c r="G199" s="9">
        <v>2000000</v>
      </c>
      <c r="H199" s="9">
        <v>2000000</v>
      </c>
      <c r="I199" s="9">
        <v>2000000</v>
      </c>
      <c r="J199" s="9">
        <v>1000000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14">
        <f t="shared" si="31"/>
        <v>0</v>
      </c>
      <c r="T199" s="4">
        <f t="shared" si="32"/>
        <v>0</v>
      </c>
      <c r="V199" s="17"/>
      <c r="X199" s="18"/>
    </row>
    <row r="200" spans="1:24" s="15" customFormat="1" ht="21.75" customHeight="1" x14ac:dyDescent="0.25">
      <c r="A200" s="11">
        <v>2362299</v>
      </c>
      <c r="B200" s="12" t="s">
        <v>680</v>
      </c>
      <c r="C200" s="13" t="s">
        <v>505</v>
      </c>
      <c r="D200" s="10">
        <v>144</v>
      </c>
      <c r="E200" s="12" t="s">
        <v>318</v>
      </c>
      <c r="F200" s="9">
        <v>1000000</v>
      </c>
      <c r="G200" s="9">
        <v>1000000</v>
      </c>
      <c r="H200" s="9">
        <v>1000000</v>
      </c>
      <c r="I200" s="9">
        <v>1000000</v>
      </c>
      <c r="J200" s="9">
        <v>1000000</v>
      </c>
      <c r="K200" s="9">
        <v>1000000</v>
      </c>
      <c r="L200" s="9">
        <v>1000000</v>
      </c>
      <c r="M200" s="9">
        <v>1000000</v>
      </c>
      <c r="N200" s="9">
        <v>1000000</v>
      </c>
      <c r="O200" s="9">
        <v>1000000</v>
      </c>
      <c r="P200" s="9">
        <v>1000000</v>
      </c>
      <c r="Q200" s="9">
        <v>1000000</v>
      </c>
      <c r="R200" s="9">
        <v>1000000</v>
      </c>
      <c r="S200" s="14">
        <v>833333</v>
      </c>
      <c r="T200" s="4">
        <f t="shared" ref="T200:T256" si="34">SUM(R200:S200)</f>
        <v>1833333</v>
      </c>
    </row>
    <row r="201" spans="1:24" s="16" customFormat="1" ht="21.95" customHeight="1" x14ac:dyDescent="0.25">
      <c r="A201" s="11">
        <v>5229001</v>
      </c>
      <c r="B201" s="12" t="s">
        <v>506</v>
      </c>
      <c r="C201" s="12" t="s">
        <v>507</v>
      </c>
      <c r="D201" s="10">
        <v>144</v>
      </c>
      <c r="E201" s="12" t="s">
        <v>318</v>
      </c>
      <c r="F201" s="9">
        <v>1500000</v>
      </c>
      <c r="G201" s="9">
        <v>1500000</v>
      </c>
      <c r="H201" s="9">
        <v>1500000</v>
      </c>
      <c r="I201" s="9">
        <v>1500000</v>
      </c>
      <c r="J201" s="9">
        <v>1500000</v>
      </c>
      <c r="K201" s="9">
        <v>1500000</v>
      </c>
      <c r="L201" s="9">
        <v>1500000</v>
      </c>
      <c r="M201" s="9">
        <v>1500000</v>
      </c>
      <c r="N201" s="9">
        <v>1500000</v>
      </c>
      <c r="O201" s="9">
        <v>1500000</v>
      </c>
      <c r="P201" s="9">
        <v>1500000</v>
      </c>
      <c r="Q201" s="9">
        <v>1500000</v>
      </c>
      <c r="R201" s="14">
        <f>SUM(F201:Q201)</f>
        <v>18000000</v>
      </c>
      <c r="S201" s="14">
        <f>R201/12</f>
        <v>1500000</v>
      </c>
      <c r="T201" s="4">
        <f t="shared" si="34"/>
        <v>19500000</v>
      </c>
      <c r="V201" s="17"/>
      <c r="X201" s="18"/>
    </row>
    <row r="202" spans="1:24" s="16" customFormat="1" ht="21.95" customHeight="1" x14ac:dyDescent="0.25">
      <c r="A202" s="11">
        <v>5273506</v>
      </c>
      <c r="B202" s="12" t="s">
        <v>503</v>
      </c>
      <c r="C202" s="12" t="s">
        <v>504</v>
      </c>
      <c r="D202" s="10">
        <v>144</v>
      </c>
      <c r="E202" s="12" t="s">
        <v>318</v>
      </c>
      <c r="F202" s="9">
        <v>2000000</v>
      </c>
      <c r="G202" s="9">
        <v>2000000</v>
      </c>
      <c r="H202" s="9">
        <v>2000000</v>
      </c>
      <c r="I202" s="9">
        <v>2000000</v>
      </c>
      <c r="J202" s="9">
        <v>2000000</v>
      </c>
      <c r="K202" s="9">
        <v>2000000</v>
      </c>
      <c r="L202" s="9">
        <v>2000000</v>
      </c>
      <c r="M202" s="9">
        <v>2000000</v>
      </c>
      <c r="N202" s="9">
        <v>2000000</v>
      </c>
      <c r="O202" s="9">
        <v>2000000</v>
      </c>
      <c r="P202" s="9">
        <v>2000000</v>
      </c>
      <c r="Q202" s="9">
        <v>2000000</v>
      </c>
      <c r="R202" s="14">
        <f>SUM(F202:Q202)</f>
        <v>24000000</v>
      </c>
      <c r="S202" s="14">
        <f>R202/12</f>
        <v>2000000</v>
      </c>
      <c r="T202" s="4">
        <f t="shared" si="34"/>
        <v>26000000</v>
      </c>
      <c r="V202" s="17"/>
      <c r="X202" s="18"/>
    </row>
    <row r="203" spans="1:24" s="16" customFormat="1" ht="21.95" customHeight="1" x14ac:dyDescent="0.25">
      <c r="A203" s="11">
        <v>4180069</v>
      </c>
      <c r="B203" s="12" t="s">
        <v>243</v>
      </c>
      <c r="C203" s="12" t="s">
        <v>244</v>
      </c>
      <c r="D203" s="10">
        <v>144</v>
      </c>
      <c r="E203" s="12" t="s">
        <v>318</v>
      </c>
      <c r="F203" s="9">
        <v>2000000</v>
      </c>
      <c r="G203" s="9">
        <v>2000000</v>
      </c>
      <c r="H203" s="9">
        <v>2000000</v>
      </c>
      <c r="I203" s="9">
        <v>2000000</v>
      </c>
      <c r="J203" s="9">
        <v>2000000</v>
      </c>
      <c r="K203" s="9">
        <v>2000000</v>
      </c>
      <c r="L203" s="9">
        <v>2000000</v>
      </c>
      <c r="M203" s="9">
        <v>2000000</v>
      </c>
      <c r="N203" s="9">
        <v>2000000</v>
      </c>
      <c r="O203" s="9">
        <v>2000000</v>
      </c>
      <c r="P203" s="9">
        <v>2000000</v>
      </c>
      <c r="Q203" s="9">
        <v>2000000</v>
      </c>
      <c r="R203" s="14">
        <f>SUM(F203:Q203)</f>
        <v>24000000</v>
      </c>
      <c r="S203" s="14">
        <f>R203/12</f>
        <v>2000000</v>
      </c>
      <c r="T203" s="4">
        <f>SUM(R203:S203)</f>
        <v>26000000</v>
      </c>
      <c r="V203" s="17"/>
      <c r="X203" s="18"/>
    </row>
    <row r="204" spans="1:24" s="16" customFormat="1" ht="21.95" customHeight="1" x14ac:dyDescent="0.25">
      <c r="A204" s="11">
        <v>5365238</v>
      </c>
      <c r="B204" s="12" t="s">
        <v>801</v>
      </c>
      <c r="C204" s="12" t="s">
        <v>802</v>
      </c>
      <c r="D204" s="10">
        <v>114</v>
      </c>
      <c r="E204" s="12" t="s">
        <v>318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2000000</v>
      </c>
      <c r="R204" s="14">
        <f>SUM(F204:Q204)</f>
        <v>2000000</v>
      </c>
      <c r="S204" s="9">
        <v>0</v>
      </c>
      <c r="T204" s="4">
        <f>SUM(R204:S204)</f>
        <v>2000000</v>
      </c>
      <c r="V204" s="17"/>
      <c r="X204" s="18"/>
    </row>
    <row r="205" spans="1:24" s="16" customFormat="1" ht="21.95" customHeight="1" x14ac:dyDescent="0.25">
      <c r="A205" s="11">
        <v>4235770</v>
      </c>
      <c r="B205" s="12" t="s">
        <v>789</v>
      </c>
      <c r="C205" s="12" t="s">
        <v>790</v>
      </c>
      <c r="D205" s="10">
        <v>144</v>
      </c>
      <c r="E205" s="12" t="s">
        <v>318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1500000</v>
      </c>
      <c r="Q205" s="9">
        <v>1500000</v>
      </c>
      <c r="R205" s="14">
        <f>SUM(F205:Q205)</f>
        <v>3000000</v>
      </c>
      <c r="S205" s="14">
        <v>190000</v>
      </c>
      <c r="T205" s="4">
        <f>SUM(R205:S205)</f>
        <v>3190000</v>
      </c>
      <c r="V205" s="17"/>
      <c r="X205" s="18"/>
    </row>
    <row r="206" spans="1:24" s="15" customFormat="1" ht="21.75" customHeight="1" x14ac:dyDescent="0.25">
      <c r="A206" s="11">
        <v>4042766</v>
      </c>
      <c r="B206" s="12" t="s">
        <v>508</v>
      </c>
      <c r="C206" s="13" t="s">
        <v>321</v>
      </c>
      <c r="D206" s="10">
        <v>144</v>
      </c>
      <c r="E206" s="12" t="s">
        <v>318</v>
      </c>
      <c r="F206" s="9">
        <v>1500000</v>
      </c>
      <c r="G206" s="9">
        <v>1500000</v>
      </c>
      <c r="H206" s="9">
        <v>1500000</v>
      </c>
      <c r="I206" s="9">
        <v>1500000</v>
      </c>
      <c r="J206" s="9">
        <v>1500000</v>
      </c>
      <c r="K206" s="9">
        <v>1500000</v>
      </c>
      <c r="L206" s="9">
        <v>1500000</v>
      </c>
      <c r="M206" s="9">
        <v>1500000</v>
      </c>
      <c r="N206" s="9">
        <v>1500000</v>
      </c>
      <c r="O206" s="9">
        <v>1500000</v>
      </c>
      <c r="P206" s="9">
        <v>1500000</v>
      </c>
      <c r="Q206" s="9">
        <v>1500000</v>
      </c>
      <c r="R206" s="14">
        <f>Q206+P206+O206+N206+M206+L206+K206+J206+I206+H206+G206+F206</f>
        <v>18000000</v>
      </c>
      <c r="S206" s="14">
        <f>R206/12</f>
        <v>1500000</v>
      </c>
      <c r="T206" s="4">
        <f t="shared" si="34"/>
        <v>19500000</v>
      </c>
    </row>
    <row r="207" spans="1:24" s="15" customFormat="1" ht="21.75" customHeight="1" x14ac:dyDescent="0.25">
      <c r="A207" s="11">
        <v>1451371</v>
      </c>
      <c r="B207" s="12" t="s">
        <v>422</v>
      </c>
      <c r="C207" s="13" t="s">
        <v>423</v>
      </c>
      <c r="D207" s="10">
        <v>144</v>
      </c>
      <c r="E207" s="12" t="s">
        <v>318</v>
      </c>
      <c r="F207" s="9">
        <v>1500000</v>
      </c>
      <c r="G207" s="9">
        <v>1500000</v>
      </c>
      <c r="H207" s="9">
        <v>1500000</v>
      </c>
      <c r="I207" s="9">
        <v>1500000</v>
      </c>
      <c r="J207" s="9">
        <v>1500000</v>
      </c>
      <c r="K207" s="9">
        <v>1500000</v>
      </c>
      <c r="L207" s="9">
        <v>1500000</v>
      </c>
      <c r="M207" s="9">
        <v>1500000</v>
      </c>
      <c r="N207" s="9">
        <v>1500000</v>
      </c>
      <c r="O207" s="9">
        <v>1500000</v>
      </c>
      <c r="P207" s="9">
        <v>1500000</v>
      </c>
      <c r="Q207" s="9">
        <v>1500000</v>
      </c>
      <c r="R207" s="14">
        <f>Q207+P207+O207+N207+M207+L207+K207+J207+I207+H207+G207+F207</f>
        <v>18000000</v>
      </c>
      <c r="S207" s="14">
        <f>R207/12</f>
        <v>1500000</v>
      </c>
      <c r="T207" s="4">
        <f t="shared" si="34"/>
        <v>19500000</v>
      </c>
    </row>
    <row r="208" spans="1:24" s="15" customFormat="1" ht="21.75" customHeight="1" x14ac:dyDescent="0.25">
      <c r="A208" s="11">
        <v>5231596</v>
      </c>
      <c r="B208" s="12" t="s">
        <v>389</v>
      </c>
      <c r="C208" s="13" t="s">
        <v>390</v>
      </c>
      <c r="D208" s="10">
        <v>144</v>
      </c>
      <c r="E208" s="12" t="s">
        <v>318</v>
      </c>
      <c r="F208" s="9">
        <v>1500000</v>
      </c>
      <c r="G208" s="9">
        <v>1500000</v>
      </c>
      <c r="H208" s="9">
        <v>1500000</v>
      </c>
      <c r="I208" s="9">
        <v>1500000</v>
      </c>
      <c r="J208" s="9">
        <v>1500000</v>
      </c>
      <c r="K208" s="9">
        <v>1440000</v>
      </c>
      <c r="L208" s="9">
        <v>1500000</v>
      </c>
      <c r="M208" s="9">
        <v>1500000</v>
      </c>
      <c r="N208" s="9">
        <v>1500000</v>
      </c>
      <c r="O208" s="9">
        <v>1500000</v>
      </c>
      <c r="P208" s="9">
        <v>1500000</v>
      </c>
      <c r="Q208" s="9">
        <v>1500000</v>
      </c>
      <c r="R208" s="14">
        <f>Q208+P208+O208+N208+M208+L208+K208+J208+I208+H208+G208+F208</f>
        <v>17940000</v>
      </c>
      <c r="S208" s="14">
        <v>1500000</v>
      </c>
      <c r="T208" s="4">
        <f t="shared" si="34"/>
        <v>19440000</v>
      </c>
    </row>
    <row r="209" spans="1:24" s="15" customFormat="1" ht="21.75" customHeight="1" x14ac:dyDescent="0.25">
      <c r="A209" s="11">
        <v>4780699</v>
      </c>
      <c r="B209" s="12" t="s">
        <v>391</v>
      </c>
      <c r="C209" s="13" t="s">
        <v>290</v>
      </c>
      <c r="D209" s="10">
        <v>144</v>
      </c>
      <c r="E209" s="12" t="s">
        <v>318</v>
      </c>
      <c r="F209" s="9">
        <v>1500000</v>
      </c>
      <c r="G209" s="9">
        <v>1500000</v>
      </c>
      <c r="H209" s="9">
        <v>1500000</v>
      </c>
      <c r="I209" s="9">
        <v>1500000</v>
      </c>
      <c r="J209" s="9">
        <v>1500000</v>
      </c>
      <c r="K209" s="9">
        <v>1500000</v>
      </c>
      <c r="L209" s="9">
        <v>1500000</v>
      </c>
      <c r="M209" s="9">
        <v>1500000</v>
      </c>
      <c r="N209" s="9">
        <v>1500000</v>
      </c>
      <c r="O209" s="9">
        <v>1500000</v>
      </c>
      <c r="P209" s="9">
        <v>1500000</v>
      </c>
      <c r="Q209" s="9">
        <v>1500000</v>
      </c>
      <c r="R209" s="14">
        <f>Q209+P209+O209+N209+M209+L209+K209+J209+I209+H209+G209+F209</f>
        <v>18000000</v>
      </c>
      <c r="S209" s="14">
        <f t="shared" ref="S209:S226" si="35">R209/12</f>
        <v>1500000</v>
      </c>
      <c r="T209" s="4">
        <f t="shared" si="34"/>
        <v>19500000</v>
      </c>
    </row>
    <row r="210" spans="1:24" s="16" customFormat="1" ht="21.95" customHeight="1" x14ac:dyDescent="0.25">
      <c r="A210" s="11">
        <v>1510597</v>
      </c>
      <c r="B210" s="12" t="s">
        <v>252</v>
      </c>
      <c r="C210" s="12" t="s">
        <v>204</v>
      </c>
      <c r="D210" s="10">
        <v>144</v>
      </c>
      <c r="E210" s="12" t="s">
        <v>318</v>
      </c>
      <c r="F210" s="9">
        <v>1000000</v>
      </c>
      <c r="G210" s="9">
        <v>1000000</v>
      </c>
      <c r="H210" s="9">
        <v>1000000</v>
      </c>
      <c r="I210" s="9">
        <v>1000000</v>
      </c>
      <c r="J210" s="9">
        <v>1000000</v>
      </c>
      <c r="K210" s="9">
        <v>1000000</v>
      </c>
      <c r="L210" s="9">
        <v>1000000</v>
      </c>
      <c r="M210" s="9">
        <v>1000000</v>
      </c>
      <c r="N210" s="9">
        <v>1000000</v>
      </c>
      <c r="O210" s="9">
        <v>1000000</v>
      </c>
      <c r="P210" s="9">
        <v>1000000</v>
      </c>
      <c r="Q210" s="9">
        <v>1000000</v>
      </c>
      <c r="R210" s="14">
        <f>SUM(F210:Q210)</f>
        <v>12000000</v>
      </c>
      <c r="S210" s="14">
        <f t="shared" si="35"/>
        <v>1000000</v>
      </c>
      <c r="T210" s="4">
        <f t="shared" si="34"/>
        <v>13000000</v>
      </c>
      <c r="V210" s="17"/>
      <c r="X210" s="18"/>
    </row>
    <row r="211" spans="1:24" s="16" customFormat="1" ht="21.95" customHeight="1" x14ac:dyDescent="0.25">
      <c r="A211" s="11">
        <v>6851478</v>
      </c>
      <c r="B211" s="12" t="s">
        <v>513</v>
      </c>
      <c r="C211" s="12" t="s">
        <v>514</v>
      </c>
      <c r="D211" s="10">
        <v>144</v>
      </c>
      <c r="E211" s="12" t="s">
        <v>318</v>
      </c>
      <c r="F211" s="9">
        <v>1000000</v>
      </c>
      <c r="G211" s="9">
        <v>1000000</v>
      </c>
      <c r="H211" s="9">
        <v>1000000</v>
      </c>
      <c r="I211" s="9">
        <v>1000000</v>
      </c>
      <c r="J211" s="9">
        <v>1000000</v>
      </c>
      <c r="K211" s="9">
        <v>1000000</v>
      </c>
      <c r="L211" s="9">
        <v>1000000</v>
      </c>
      <c r="M211" s="9">
        <v>1000000</v>
      </c>
      <c r="N211" s="9">
        <v>1000000</v>
      </c>
      <c r="O211" s="9">
        <v>1000000</v>
      </c>
      <c r="P211" s="9">
        <v>1000000</v>
      </c>
      <c r="Q211" s="9">
        <v>1000000</v>
      </c>
      <c r="R211" s="14">
        <f>SUM(F211:Q211)</f>
        <v>12000000</v>
      </c>
      <c r="S211" s="14">
        <f t="shared" si="35"/>
        <v>1000000</v>
      </c>
      <c r="T211" s="4">
        <f t="shared" si="34"/>
        <v>13000000</v>
      </c>
      <c r="V211" s="17"/>
      <c r="X211" s="18"/>
    </row>
    <row r="212" spans="1:24" s="15" customFormat="1" ht="21.75" customHeight="1" x14ac:dyDescent="0.25">
      <c r="A212" s="11">
        <v>6598893</v>
      </c>
      <c r="B212" s="12" t="s">
        <v>273</v>
      </c>
      <c r="C212" s="13" t="s">
        <v>517</v>
      </c>
      <c r="D212" s="10">
        <v>144</v>
      </c>
      <c r="E212" s="12" t="s">
        <v>318</v>
      </c>
      <c r="F212" s="9">
        <v>1500000</v>
      </c>
      <c r="G212" s="9">
        <v>1500000</v>
      </c>
      <c r="H212" s="9">
        <v>1500000</v>
      </c>
      <c r="I212" s="9">
        <v>1500000</v>
      </c>
      <c r="J212" s="9">
        <v>1500000</v>
      </c>
      <c r="K212" s="9">
        <v>1500000</v>
      </c>
      <c r="L212" s="9">
        <v>1500000</v>
      </c>
      <c r="M212" s="9">
        <v>1500000</v>
      </c>
      <c r="N212" s="9">
        <v>1500000</v>
      </c>
      <c r="O212" s="9">
        <v>1500000</v>
      </c>
      <c r="P212" s="9">
        <v>1500000</v>
      </c>
      <c r="Q212" s="9">
        <v>1500000</v>
      </c>
      <c r="R212" s="14">
        <f>Q212+P212+O212+N212+M212+L212+K212+J212+I212+H212+G212+F212</f>
        <v>18000000</v>
      </c>
      <c r="S212" s="14">
        <f t="shared" si="35"/>
        <v>1500000</v>
      </c>
      <c r="T212" s="4">
        <f t="shared" si="34"/>
        <v>19500000</v>
      </c>
    </row>
    <row r="213" spans="1:24" s="15" customFormat="1" ht="21.75" customHeight="1" x14ac:dyDescent="0.25">
      <c r="A213" s="11">
        <v>4846777</v>
      </c>
      <c r="B213" s="12" t="s">
        <v>393</v>
      </c>
      <c r="C213" s="13" t="s">
        <v>197</v>
      </c>
      <c r="D213" s="10">
        <v>144</v>
      </c>
      <c r="E213" s="12" t="s">
        <v>318</v>
      </c>
      <c r="F213" s="9">
        <v>1500000</v>
      </c>
      <c r="G213" s="9">
        <v>1500000</v>
      </c>
      <c r="H213" s="9">
        <v>1500000</v>
      </c>
      <c r="I213" s="9">
        <v>1500000</v>
      </c>
      <c r="J213" s="9">
        <v>1500000</v>
      </c>
      <c r="K213" s="9">
        <v>1500000</v>
      </c>
      <c r="L213" s="9">
        <v>1500000</v>
      </c>
      <c r="M213" s="9">
        <v>1500000</v>
      </c>
      <c r="N213" s="9">
        <v>1500000</v>
      </c>
      <c r="O213" s="9">
        <v>1500000</v>
      </c>
      <c r="P213" s="9">
        <v>1500000</v>
      </c>
      <c r="Q213" s="9">
        <v>1500000</v>
      </c>
      <c r="R213" s="14">
        <f>Q213+P213+O213+N213+M213+L213+K213+J213+I213+H213+G213+F213</f>
        <v>18000000</v>
      </c>
      <c r="S213" s="14">
        <f t="shared" si="35"/>
        <v>1500000</v>
      </c>
      <c r="T213" s="4">
        <f t="shared" si="34"/>
        <v>19500000</v>
      </c>
    </row>
    <row r="214" spans="1:24" s="16" customFormat="1" ht="21.95" customHeight="1" x14ac:dyDescent="0.25">
      <c r="A214" s="11">
        <v>5398769</v>
      </c>
      <c r="B214" s="12" t="s">
        <v>534</v>
      </c>
      <c r="C214" s="12" t="s">
        <v>535</v>
      </c>
      <c r="D214" s="10">
        <v>144</v>
      </c>
      <c r="E214" s="12" t="s">
        <v>318</v>
      </c>
      <c r="F214" s="9">
        <v>1000000</v>
      </c>
      <c r="G214" s="9">
        <v>1000000</v>
      </c>
      <c r="H214" s="9">
        <v>1000000</v>
      </c>
      <c r="I214" s="9">
        <v>1000000</v>
      </c>
      <c r="J214" s="9">
        <v>1000000</v>
      </c>
      <c r="K214" s="9">
        <v>1000000</v>
      </c>
      <c r="L214" s="9">
        <v>1000000</v>
      </c>
      <c r="M214" s="9">
        <v>1000000</v>
      </c>
      <c r="N214" s="9">
        <v>1000000</v>
      </c>
      <c r="O214" s="9">
        <v>1000000</v>
      </c>
      <c r="P214" s="9">
        <v>1000000</v>
      </c>
      <c r="Q214" s="9">
        <v>1000000</v>
      </c>
      <c r="R214" s="14">
        <f>SUM(F214:Q214)</f>
        <v>12000000</v>
      </c>
      <c r="S214" s="14">
        <f t="shared" si="35"/>
        <v>1000000</v>
      </c>
      <c r="T214" s="4">
        <f t="shared" si="34"/>
        <v>13000000</v>
      </c>
      <c r="V214" s="17"/>
      <c r="X214" s="18"/>
    </row>
    <row r="215" spans="1:24" s="16" customFormat="1" ht="21.95" customHeight="1" x14ac:dyDescent="0.25">
      <c r="A215" s="11">
        <v>2361552</v>
      </c>
      <c r="B215" s="12" t="s">
        <v>270</v>
      </c>
      <c r="C215" s="12" t="s">
        <v>526</v>
      </c>
      <c r="D215" s="10">
        <v>144</v>
      </c>
      <c r="E215" s="12" t="s">
        <v>318</v>
      </c>
      <c r="F215" s="9">
        <v>1300000</v>
      </c>
      <c r="G215" s="9">
        <v>1300000</v>
      </c>
      <c r="H215" s="9">
        <v>1300000</v>
      </c>
      <c r="I215" s="9">
        <v>1300000</v>
      </c>
      <c r="J215" s="9">
        <v>1300000</v>
      </c>
      <c r="K215" s="9">
        <v>1300000</v>
      </c>
      <c r="L215" s="9">
        <v>1300000</v>
      </c>
      <c r="M215" s="9">
        <v>1300000</v>
      </c>
      <c r="N215" s="9">
        <v>1300000</v>
      </c>
      <c r="O215" s="9">
        <v>1300000</v>
      </c>
      <c r="P215" s="9">
        <v>1300000</v>
      </c>
      <c r="Q215" s="9">
        <v>1300000</v>
      </c>
      <c r="R215" s="14">
        <f>SUM(F215:Q215)</f>
        <v>15600000</v>
      </c>
      <c r="S215" s="14">
        <f t="shared" si="35"/>
        <v>1300000</v>
      </c>
      <c r="T215" s="4">
        <f t="shared" si="34"/>
        <v>16900000</v>
      </c>
      <c r="V215" s="17"/>
      <c r="X215" s="18"/>
    </row>
    <row r="216" spans="1:24" s="15" customFormat="1" ht="21.75" customHeight="1" x14ac:dyDescent="0.25">
      <c r="A216" s="11">
        <v>4414409</v>
      </c>
      <c r="B216" s="12" t="s">
        <v>424</v>
      </c>
      <c r="C216" s="13" t="s">
        <v>425</v>
      </c>
      <c r="D216" s="10">
        <v>144</v>
      </c>
      <c r="E216" s="12" t="s">
        <v>318</v>
      </c>
      <c r="F216" s="9">
        <v>2100000</v>
      </c>
      <c r="G216" s="9">
        <v>2100000</v>
      </c>
      <c r="H216" s="9">
        <v>2100000</v>
      </c>
      <c r="I216" s="9">
        <v>2100000</v>
      </c>
      <c r="J216" s="9">
        <v>2100000</v>
      </c>
      <c r="K216" s="9">
        <v>2100000</v>
      </c>
      <c r="L216" s="9">
        <v>2100000</v>
      </c>
      <c r="M216" s="9">
        <v>2100000</v>
      </c>
      <c r="N216" s="9">
        <v>2100000</v>
      </c>
      <c r="O216" s="9">
        <v>2100000</v>
      </c>
      <c r="P216" s="9">
        <v>2100000</v>
      </c>
      <c r="Q216" s="9">
        <v>2100000</v>
      </c>
      <c r="R216" s="14">
        <f>Q216+P216+O216+N216+M216+L216+K216+J216+I216+H216+G216+F216</f>
        <v>25200000</v>
      </c>
      <c r="S216" s="14">
        <f t="shared" si="35"/>
        <v>2100000</v>
      </c>
      <c r="T216" s="4">
        <f t="shared" si="34"/>
        <v>27300000</v>
      </c>
    </row>
    <row r="217" spans="1:24" s="15" customFormat="1" ht="21.75" customHeight="1" x14ac:dyDescent="0.25">
      <c r="A217" s="11">
        <v>4473750</v>
      </c>
      <c r="B217" s="12" t="s">
        <v>426</v>
      </c>
      <c r="C217" s="13" t="s">
        <v>427</v>
      </c>
      <c r="D217" s="10">
        <v>144</v>
      </c>
      <c r="E217" s="12" t="s">
        <v>318</v>
      </c>
      <c r="F217" s="9">
        <v>2100000</v>
      </c>
      <c r="G217" s="9">
        <v>2100000</v>
      </c>
      <c r="H217" s="9">
        <v>2100000</v>
      </c>
      <c r="I217" s="9">
        <v>2100000</v>
      </c>
      <c r="J217" s="9">
        <v>2100000</v>
      </c>
      <c r="K217" s="9">
        <v>2100000</v>
      </c>
      <c r="L217" s="9">
        <v>2100000</v>
      </c>
      <c r="M217" s="9">
        <v>2100000</v>
      </c>
      <c r="N217" s="9">
        <v>2100000</v>
      </c>
      <c r="O217" s="9">
        <v>2100000</v>
      </c>
      <c r="P217" s="9">
        <v>2100000</v>
      </c>
      <c r="Q217" s="9">
        <v>2100000</v>
      </c>
      <c r="R217" s="14">
        <f>Q217+P217+O217+N217+M217+L217+K217+J217+I217+H217+G217+F217</f>
        <v>25200000</v>
      </c>
      <c r="S217" s="14">
        <f t="shared" si="35"/>
        <v>2100000</v>
      </c>
      <c r="T217" s="4">
        <f t="shared" si="34"/>
        <v>27300000</v>
      </c>
    </row>
    <row r="218" spans="1:24" s="16" customFormat="1" ht="21.95" customHeight="1" x14ac:dyDescent="0.25">
      <c r="A218" s="11">
        <v>2249507</v>
      </c>
      <c r="B218" s="12" t="s">
        <v>532</v>
      </c>
      <c r="C218" s="12" t="s">
        <v>533</v>
      </c>
      <c r="D218" s="10">
        <v>144</v>
      </c>
      <c r="E218" s="12" t="s">
        <v>318</v>
      </c>
      <c r="F218" s="9">
        <v>1000000</v>
      </c>
      <c r="G218" s="9">
        <v>1000000</v>
      </c>
      <c r="H218" s="9">
        <v>1000000</v>
      </c>
      <c r="I218" s="9">
        <v>1000000</v>
      </c>
      <c r="J218" s="9">
        <v>1000000</v>
      </c>
      <c r="K218" s="9">
        <v>1000000</v>
      </c>
      <c r="L218" s="9">
        <v>1000000</v>
      </c>
      <c r="M218" s="9">
        <v>1000000</v>
      </c>
      <c r="N218" s="9">
        <v>1000000</v>
      </c>
      <c r="O218" s="9">
        <v>1000000</v>
      </c>
      <c r="P218" s="9">
        <v>1000000</v>
      </c>
      <c r="Q218" s="9">
        <v>1000000</v>
      </c>
      <c r="R218" s="14">
        <f t="shared" ref="R218:R230" si="36">SUM(F218:Q218)</f>
        <v>12000000</v>
      </c>
      <c r="S218" s="14">
        <f t="shared" si="35"/>
        <v>1000000</v>
      </c>
      <c r="T218" s="4">
        <f t="shared" si="34"/>
        <v>13000000</v>
      </c>
      <c r="V218" s="17"/>
      <c r="X218" s="18"/>
    </row>
    <row r="219" spans="1:24" s="16" customFormat="1" ht="21.95" customHeight="1" x14ac:dyDescent="0.25">
      <c r="A219" s="11">
        <v>5671353</v>
      </c>
      <c r="B219" s="12" t="s">
        <v>549</v>
      </c>
      <c r="C219" s="12" t="s">
        <v>550</v>
      </c>
      <c r="D219" s="10">
        <v>144</v>
      </c>
      <c r="E219" s="12" t="s">
        <v>318</v>
      </c>
      <c r="F219" s="9">
        <v>1000000</v>
      </c>
      <c r="G219" s="9">
        <v>1000000</v>
      </c>
      <c r="H219" s="9">
        <v>1000000</v>
      </c>
      <c r="I219" s="9">
        <v>1000000</v>
      </c>
      <c r="J219" s="9">
        <v>1000000</v>
      </c>
      <c r="K219" s="9">
        <v>1000000</v>
      </c>
      <c r="L219" s="9">
        <v>1000000</v>
      </c>
      <c r="M219" s="9">
        <v>1000000</v>
      </c>
      <c r="N219" s="9">
        <v>1000000</v>
      </c>
      <c r="O219" s="9">
        <v>1000000</v>
      </c>
      <c r="P219" s="9">
        <v>1000000</v>
      </c>
      <c r="Q219" s="9">
        <v>1000000</v>
      </c>
      <c r="R219" s="14">
        <f t="shared" si="36"/>
        <v>12000000</v>
      </c>
      <c r="S219" s="14">
        <f t="shared" si="35"/>
        <v>1000000</v>
      </c>
      <c r="T219" s="4">
        <f t="shared" si="34"/>
        <v>13000000</v>
      </c>
      <c r="V219" s="17"/>
      <c r="X219" s="18"/>
    </row>
    <row r="220" spans="1:24" s="15" customFormat="1" ht="21.75" customHeight="1" x14ac:dyDescent="0.25">
      <c r="A220" s="11">
        <v>5374015</v>
      </c>
      <c r="B220" s="12" t="s">
        <v>484</v>
      </c>
      <c r="C220" s="12" t="s">
        <v>661</v>
      </c>
      <c r="D220" s="10">
        <v>144</v>
      </c>
      <c r="E220" s="12" t="s">
        <v>318</v>
      </c>
      <c r="F220" s="9">
        <v>1000000</v>
      </c>
      <c r="G220" s="9">
        <v>1000000</v>
      </c>
      <c r="H220" s="9">
        <v>1000000</v>
      </c>
      <c r="I220" s="9">
        <v>1000000</v>
      </c>
      <c r="J220" s="9">
        <v>1000000</v>
      </c>
      <c r="K220" s="9">
        <v>1000000</v>
      </c>
      <c r="L220" s="9">
        <v>1000000</v>
      </c>
      <c r="M220" s="9">
        <v>1000000</v>
      </c>
      <c r="N220" s="9">
        <v>1000000</v>
      </c>
      <c r="O220" s="9">
        <v>1000000</v>
      </c>
      <c r="P220" s="9">
        <v>1000000</v>
      </c>
      <c r="Q220" s="9">
        <v>1000000</v>
      </c>
      <c r="R220" s="14">
        <f t="shared" si="36"/>
        <v>12000000</v>
      </c>
      <c r="S220" s="14">
        <f t="shared" si="35"/>
        <v>1000000</v>
      </c>
      <c r="T220" s="4">
        <f t="shared" si="34"/>
        <v>13000000</v>
      </c>
    </row>
    <row r="221" spans="1:24" s="16" customFormat="1" ht="21.95" customHeight="1" x14ac:dyDescent="0.25">
      <c r="A221" s="11">
        <v>5036597</v>
      </c>
      <c r="B221" s="12" t="s">
        <v>134</v>
      </c>
      <c r="C221" s="12" t="s">
        <v>135</v>
      </c>
      <c r="D221" s="10">
        <v>144</v>
      </c>
      <c r="E221" s="12" t="s">
        <v>318</v>
      </c>
      <c r="F221" s="9">
        <v>1000000</v>
      </c>
      <c r="G221" s="9">
        <v>1000000</v>
      </c>
      <c r="H221" s="9">
        <v>1000000</v>
      </c>
      <c r="I221" s="9">
        <v>1000000</v>
      </c>
      <c r="J221" s="9">
        <v>1000000</v>
      </c>
      <c r="K221" s="9">
        <v>1000000</v>
      </c>
      <c r="L221" s="9">
        <v>1000000</v>
      </c>
      <c r="M221" s="9">
        <v>1000000</v>
      </c>
      <c r="N221" s="9">
        <v>1000000</v>
      </c>
      <c r="O221" s="9">
        <v>1000000</v>
      </c>
      <c r="P221" s="9">
        <v>1000000</v>
      </c>
      <c r="Q221" s="9">
        <v>1000000</v>
      </c>
      <c r="R221" s="14">
        <f t="shared" si="36"/>
        <v>12000000</v>
      </c>
      <c r="S221" s="14">
        <f t="shared" si="35"/>
        <v>1000000</v>
      </c>
      <c r="T221" s="4">
        <f>SUM(R221:S221)</f>
        <v>13000000</v>
      </c>
      <c r="V221" s="17"/>
      <c r="X221" s="18"/>
    </row>
    <row r="222" spans="1:24" s="16" customFormat="1" ht="21.95" customHeight="1" x14ac:dyDescent="0.25">
      <c r="A222" s="11">
        <v>4005807</v>
      </c>
      <c r="B222" s="12" t="s">
        <v>136</v>
      </c>
      <c r="C222" s="12" t="s">
        <v>137</v>
      </c>
      <c r="D222" s="10">
        <v>144</v>
      </c>
      <c r="E222" s="12" t="s">
        <v>318</v>
      </c>
      <c r="F222" s="9">
        <v>1000000</v>
      </c>
      <c r="G222" s="9">
        <v>1000000</v>
      </c>
      <c r="H222" s="9">
        <v>1000000</v>
      </c>
      <c r="I222" s="9">
        <v>1000000</v>
      </c>
      <c r="J222" s="9">
        <v>1000000</v>
      </c>
      <c r="K222" s="9">
        <v>1000000</v>
      </c>
      <c r="L222" s="9">
        <v>1000000</v>
      </c>
      <c r="M222" s="9">
        <v>1000000</v>
      </c>
      <c r="N222" s="9">
        <v>1000000</v>
      </c>
      <c r="O222" s="9">
        <v>1000000</v>
      </c>
      <c r="P222" s="9">
        <v>1000000</v>
      </c>
      <c r="Q222" s="9">
        <v>1000000</v>
      </c>
      <c r="R222" s="14">
        <f t="shared" si="36"/>
        <v>12000000</v>
      </c>
      <c r="S222" s="14">
        <f t="shared" si="35"/>
        <v>1000000</v>
      </c>
      <c r="T222" s="4">
        <f>SUM(R222:S222)</f>
        <v>13000000</v>
      </c>
      <c r="V222" s="17"/>
      <c r="X222" s="18"/>
    </row>
    <row r="223" spans="1:24" s="16" customFormat="1" ht="21.95" customHeight="1" x14ac:dyDescent="0.25">
      <c r="A223" s="11">
        <v>6211222</v>
      </c>
      <c r="B223" s="12" t="s">
        <v>540</v>
      </c>
      <c r="C223" s="12" t="s">
        <v>541</v>
      </c>
      <c r="D223" s="10">
        <v>144</v>
      </c>
      <c r="E223" s="12" t="s">
        <v>318</v>
      </c>
      <c r="F223" s="9">
        <v>1000000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14">
        <f t="shared" si="36"/>
        <v>1000000</v>
      </c>
      <c r="S223" s="14">
        <f t="shared" si="35"/>
        <v>83333.333333333328</v>
      </c>
      <c r="T223" s="4">
        <f t="shared" si="34"/>
        <v>1083333.3333333333</v>
      </c>
      <c r="V223" s="17"/>
      <c r="X223" s="18"/>
    </row>
    <row r="224" spans="1:24" s="16" customFormat="1" ht="21.95" customHeight="1" x14ac:dyDescent="0.25">
      <c r="A224" s="11">
        <v>5227435</v>
      </c>
      <c r="B224" s="12" t="s">
        <v>246</v>
      </c>
      <c r="C224" s="12" t="s">
        <v>247</v>
      </c>
      <c r="D224" s="10">
        <v>144</v>
      </c>
      <c r="E224" s="12" t="s">
        <v>318</v>
      </c>
      <c r="F224" s="9">
        <v>1500000</v>
      </c>
      <c r="G224" s="9">
        <v>1500000</v>
      </c>
      <c r="H224" s="9">
        <v>1500000</v>
      </c>
      <c r="I224" s="9">
        <v>1500000</v>
      </c>
      <c r="J224" s="9">
        <v>1500000</v>
      </c>
      <c r="K224" s="9">
        <v>1500000</v>
      </c>
      <c r="L224" s="9">
        <v>1500000</v>
      </c>
      <c r="M224" s="9">
        <v>1500000</v>
      </c>
      <c r="N224" s="9">
        <v>1500000</v>
      </c>
      <c r="O224" s="9">
        <v>1500000</v>
      </c>
      <c r="P224" s="9">
        <v>1500000</v>
      </c>
      <c r="Q224" s="9">
        <v>1500000</v>
      </c>
      <c r="R224" s="14">
        <f t="shared" si="36"/>
        <v>18000000</v>
      </c>
      <c r="S224" s="14">
        <f t="shared" si="35"/>
        <v>1500000</v>
      </c>
      <c r="T224" s="4">
        <f>SUM(R224:S224)</f>
        <v>19500000</v>
      </c>
      <c r="V224" s="17"/>
      <c r="X224" s="18"/>
    </row>
    <row r="225" spans="1:24" s="15" customFormat="1" ht="21.75" customHeight="1" x14ac:dyDescent="0.25">
      <c r="A225" s="11">
        <v>4287062</v>
      </c>
      <c r="B225" s="12" t="s">
        <v>322</v>
      </c>
      <c r="C225" s="13" t="s">
        <v>323</v>
      </c>
      <c r="D225" s="10">
        <v>144</v>
      </c>
      <c r="E225" s="12" t="s">
        <v>318</v>
      </c>
      <c r="F225" s="9">
        <v>1000000</v>
      </c>
      <c r="G225" s="9">
        <v>1000000</v>
      </c>
      <c r="H225" s="9">
        <v>1000000</v>
      </c>
      <c r="I225" s="9">
        <v>1000000</v>
      </c>
      <c r="J225" s="9">
        <v>1000000</v>
      </c>
      <c r="K225" s="9">
        <v>1000000</v>
      </c>
      <c r="L225" s="9">
        <v>1000000</v>
      </c>
      <c r="M225" s="9">
        <v>1000000</v>
      </c>
      <c r="N225" s="9">
        <v>1000000</v>
      </c>
      <c r="O225" s="9">
        <v>1000000</v>
      </c>
      <c r="P225" s="9">
        <v>1000000</v>
      </c>
      <c r="Q225" s="9">
        <v>1000000</v>
      </c>
      <c r="R225" s="14">
        <f t="shared" si="36"/>
        <v>12000000</v>
      </c>
      <c r="S225" s="14">
        <f t="shared" si="35"/>
        <v>1000000</v>
      </c>
      <c r="T225" s="4">
        <f t="shared" si="34"/>
        <v>13000000</v>
      </c>
    </row>
    <row r="226" spans="1:24" s="16" customFormat="1" ht="21.95" customHeight="1" x14ac:dyDescent="0.25">
      <c r="A226" s="11">
        <v>4953750</v>
      </c>
      <c r="B226" s="12" t="s">
        <v>604</v>
      </c>
      <c r="C226" s="12" t="s">
        <v>605</v>
      </c>
      <c r="D226" s="10">
        <v>144</v>
      </c>
      <c r="E226" s="12" t="s">
        <v>318</v>
      </c>
      <c r="F226" s="9">
        <v>1000000</v>
      </c>
      <c r="G226" s="9">
        <v>1000000</v>
      </c>
      <c r="H226" s="9">
        <v>1000000</v>
      </c>
      <c r="I226" s="9">
        <v>1000000</v>
      </c>
      <c r="J226" s="9">
        <v>1000000</v>
      </c>
      <c r="K226" s="9">
        <v>1000000</v>
      </c>
      <c r="L226" s="9">
        <v>1000000</v>
      </c>
      <c r="M226" s="9">
        <v>1000000</v>
      </c>
      <c r="N226" s="9">
        <v>1000000</v>
      </c>
      <c r="O226" s="9">
        <v>1000000</v>
      </c>
      <c r="P226" s="9">
        <v>1000000</v>
      </c>
      <c r="Q226" s="9">
        <v>1000000</v>
      </c>
      <c r="R226" s="14">
        <f t="shared" si="36"/>
        <v>12000000</v>
      </c>
      <c r="S226" s="14">
        <f t="shared" si="35"/>
        <v>1000000</v>
      </c>
      <c r="T226" s="4">
        <f>SUM(R226:S226)</f>
        <v>13000000</v>
      </c>
      <c r="V226" s="17"/>
      <c r="X226" s="18"/>
    </row>
    <row r="227" spans="1:24" s="16" customFormat="1" ht="21.95" customHeight="1" x14ac:dyDescent="0.25">
      <c r="A227" s="11">
        <v>6037621</v>
      </c>
      <c r="B227" s="12" t="s">
        <v>536</v>
      </c>
      <c r="C227" s="12" t="s">
        <v>537</v>
      </c>
      <c r="D227" s="10">
        <v>144</v>
      </c>
      <c r="E227" s="12" t="s">
        <v>318</v>
      </c>
      <c r="F227" s="9">
        <v>1000000</v>
      </c>
      <c r="G227" s="9">
        <v>1500000</v>
      </c>
      <c r="H227" s="9">
        <v>1500000</v>
      </c>
      <c r="I227" s="9">
        <v>1500000</v>
      </c>
      <c r="J227" s="9">
        <v>1500000</v>
      </c>
      <c r="K227" s="9">
        <v>1500000</v>
      </c>
      <c r="L227" s="9">
        <v>1500000</v>
      </c>
      <c r="M227" s="9">
        <v>1500000</v>
      </c>
      <c r="N227" s="9">
        <v>1500000</v>
      </c>
      <c r="O227" s="9">
        <v>1500000</v>
      </c>
      <c r="P227" s="9">
        <v>1500000</v>
      </c>
      <c r="Q227" s="9">
        <v>1500000</v>
      </c>
      <c r="R227" s="14">
        <f t="shared" si="36"/>
        <v>17500000</v>
      </c>
      <c r="S227" s="14">
        <v>1000000</v>
      </c>
      <c r="T227" s="4">
        <f t="shared" si="34"/>
        <v>18500000</v>
      </c>
      <c r="V227" s="17"/>
      <c r="X227" s="18"/>
    </row>
    <row r="228" spans="1:24" s="15" customFormat="1" ht="21.75" customHeight="1" x14ac:dyDescent="0.25">
      <c r="A228" s="11">
        <v>5657270</v>
      </c>
      <c r="B228" s="12" t="s">
        <v>713</v>
      </c>
      <c r="C228" s="13" t="s">
        <v>714</v>
      </c>
      <c r="D228" s="10">
        <v>144</v>
      </c>
      <c r="E228" s="12" t="s">
        <v>318</v>
      </c>
      <c r="F228" s="9">
        <v>0</v>
      </c>
      <c r="G228" s="9">
        <v>0</v>
      </c>
      <c r="H228" s="9">
        <v>0</v>
      </c>
      <c r="I228" s="9">
        <v>0</v>
      </c>
      <c r="J228" s="9">
        <v>1300000</v>
      </c>
      <c r="K228" s="9">
        <v>1200000</v>
      </c>
      <c r="L228" s="9">
        <v>1200000</v>
      </c>
      <c r="M228" s="9">
        <v>1200000</v>
      </c>
      <c r="N228" s="9">
        <v>1200000</v>
      </c>
      <c r="O228" s="9">
        <v>1200000</v>
      </c>
      <c r="P228" s="9">
        <v>1200000</v>
      </c>
      <c r="Q228" s="9">
        <v>1200000</v>
      </c>
      <c r="R228" s="14">
        <f t="shared" si="36"/>
        <v>9700000</v>
      </c>
      <c r="S228" s="14">
        <v>800000</v>
      </c>
      <c r="T228" s="4">
        <f>SUM(R228:S228)</f>
        <v>10500000</v>
      </c>
    </row>
    <row r="229" spans="1:24" s="16" customFormat="1" ht="21.95" customHeight="1" x14ac:dyDescent="0.25">
      <c r="A229" s="11">
        <v>2453474</v>
      </c>
      <c r="B229" s="12" t="s">
        <v>139</v>
      </c>
      <c r="C229" s="12" t="s">
        <v>807</v>
      </c>
      <c r="D229" s="10">
        <v>144</v>
      </c>
      <c r="E229" s="12" t="s">
        <v>318</v>
      </c>
      <c r="F229" s="9">
        <v>1500000</v>
      </c>
      <c r="G229" s="9">
        <v>1500000</v>
      </c>
      <c r="H229" s="9">
        <v>1500000</v>
      </c>
      <c r="I229" s="9">
        <v>1500000</v>
      </c>
      <c r="J229" s="9">
        <v>1500000</v>
      </c>
      <c r="K229" s="9">
        <v>1500000</v>
      </c>
      <c r="L229" s="9">
        <v>1500000</v>
      </c>
      <c r="M229" s="9">
        <v>1500000</v>
      </c>
      <c r="N229" s="9">
        <v>1500000</v>
      </c>
      <c r="O229" s="9">
        <v>1500000</v>
      </c>
      <c r="P229" s="9">
        <v>1500000</v>
      </c>
      <c r="Q229" s="9">
        <v>1500000</v>
      </c>
      <c r="R229" s="14">
        <f t="shared" si="36"/>
        <v>18000000</v>
      </c>
      <c r="S229" s="14">
        <f>R229/12</f>
        <v>1500000</v>
      </c>
      <c r="T229" s="4">
        <f>SUM(R229:S229)</f>
        <v>19500000</v>
      </c>
      <c r="V229" s="17"/>
      <c r="X229" s="18"/>
    </row>
    <row r="230" spans="1:24" s="16" customFormat="1" ht="21.95" customHeight="1" x14ac:dyDescent="0.25">
      <c r="A230" s="11">
        <v>5273501</v>
      </c>
      <c r="B230" s="12" t="s">
        <v>140</v>
      </c>
      <c r="C230" s="12" t="s">
        <v>141</v>
      </c>
      <c r="D230" s="10">
        <v>144</v>
      </c>
      <c r="E230" s="12" t="s">
        <v>318</v>
      </c>
      <c r="F230" s="9">
        <v>1200000</v>
      </c>
      <c r="G230" s="9">
        <v>1200000</v>
      </c>
      <c r="H230" s="9">
        <v>1200000</v>
      </c>
      <c r="I230" s="9">
        <v>1200000</v>
      </c>
      <c r="J230" s="9">
        <v>1200000</v>
      </c>
      <c r="K230" s="9">
        <v>1200000</v>
      </c>
      <c r="L230" s="9">
        <v>1200000</v>
      </c>
      <c r="M230" s="9">
        <v>1200000</v>
      </c>
      <c r="N230" s="9">
        <v>1200000</v>
      </c>
      <c r="O230" s="9">
        <v>1200000</v>
      </c>
      <c r="P230" s="9">
        <v>1200000</v>
      </c>
      <c r="Q230" s="9">
        <v>1200000</v>
      </c>
      <c r="R230" s="14">
        <f t="shared" si="36"/>
        <v>14400000</v>
      </c>
      <c r="S230" s="14">
        <f>R230/12</f>
        <v>1200000</v>
      </c>
      <c r="T230" s="4">
        <f>SUM(R230:S230)</f>
        <v>15600000</v>
      </c>
      <c r="V230" s="17"/>
      <c r="X230" s="18"/>
    </row>
    <row r="231" spans="1:24" s="15" customFormat="1" ht="21.75" customHeight="1" x14ac:dyDescent="0.25">
      <c r="A231" s="11">
        <v>4791497</v>
      </c>
      <c r="B231" s="12" t="s">
        <v>515</v>
      </c>
      <c r="C231" s="13" t="s">
        <v>516</v>
      </c>
      <c r="D231" s="10">
        <v>144</v>
      </c>
      <c r="E231" s="12" t="s">
        <v>318</v>
      </c>
      <c r="F231" s="9">
        <v>2000000</v>
      </c>
      <c r="G231" s="9">
        <v>2000000</v>
      </c>
      <c r="H231" s="9">
        <v>2000000</v>
      </c>
      <c r="I231" s="9">
        <v>2000000</v>
      </c>
      <c r="J231" s="9">
        <v>2000000</v>
      </c>
      <c r="K231" s="9">
        <v>2000000</v>
      </c>
      <c r="L231" s="9">
        <v>2000000</v>
      </c>
      <c r="M231" s="9">
        <v>2000000</v>
      </c>
      <c r="N231" s="9">
        <v>2000000</v>
      </c>
      <c r="O231" s="9">
        <v>2000000</v>
      </c>
      <c r="P231" s="9">
        <v>2000000</v>
      </c>
      <c r="Q231" s="9">
        <v>2000000</v>
      </c>
      <c r="R231" s="14">
        <f t="shared" ref="R231:R237" si="37">Q231+P231+O231+N231+M231+L231+K231+J231+I231+H231+G231+F231</f>
        <v>24000000</v>
      </c>
      <c r="S231" s="14">
        <v>2000000</v>
      </c>
      <c r="T231" s="4">
        <f>SUM(R231:S231)</f>
        <v>26000000</v>
      </c>
    </row>
    <row r="232" spans="1:24" s="15" customFormat="1" ht="21.75" customHeight="1" x14ac:dyDescent="0.25">
      <c r="A232" s="11">
        <v>5056667</v>
      </c>
      <c r="B232" s="12" t="s">
        <v>518</v>
      </c>
      <c r="C232" s="12" t="s">
        <v>519</v>
      </c>
      <c r="D232" s="10">
        <v>144</v>
      </c>
      <c r="E232" s="12" t="s">
        <v>318</v>
      </c>
      <c r="F232" s="9">
        <v>1000000</v>
      </c>
      <c r="G232" s="9">
        <v>1000000</v>
      </c>
      <c r="H232" s="9">
        <v>1000000</v>
      </c>
      <c r="I232" s="9">
        <v>1000000</v>
      </c>
      <c r="J232" s="9">
        <v>1000000</v>
      </c>
      <c r="K232" s="9">
        <v>1000000</v>
      </c>
      <c r="L232" s="9">
        <v>1000000</v>
      </c>
      <c r="M232" s="9">
        <v>1000000</v>
      </c>
      <c r="N232" s="9">
        <v>1000000</v>
      </c>
      <c r="O232" s="9">
        <v>1000000</v>
      </c>
      <c r="P232" s="9">
        <v>1000000</v>
      </c>
      <c r="Q232" s="9">
        <v>1000000</v>
      </c>
      <c r="R232" s="14">
        <f t="shared" si="37"/>
        <v>12000000</v>
      </c>
      <c r="S232" s="14">
        <f>R232/12</f>
        <v>1000000</v>
      </c>
      <c r="T232" s="4">
        <f>SUM(R232:S232)</f>
        <v>13000000</v>
      </c>
    </row>
    <row r="233" spans="1:24" s="15" customFormat="1" ht="21.75" customHeight="1" x14ac:dyDescent="0.25">
      <c r="A233" s="11">
        <v>4854806</v>
      </c>
      <c r="B233" s="12" t="s">
        <v>520</v>
      </c>
      <c r="C233" s="13" t="s">
        <v>521</v>
      </c>
      <c r="D233" s="10">
        <v>144</v>
      </c>
      <c r="E233" s="12" t="s">
        <v>318</v>
      </c>
      <c r="F233" s="9">
        <v>1500000</v>
      </c>
      <c r="G233" s="9">
        <v>1500000</v>
      </c>
      <c r="H233" s="9">
        <v>1500000</v>
      </c>
      <c r="I233" s="9">
        <v>1500000</v>
      </c>
      <c r="J233" s="9">
        <v>1500000</v>
      </c>
      <c r="K233" s="9">
        <v>1500000</v>
      </c>
      <c r="L233" s="9">
        <v>1500000</v>
      </c>
      <c r="M233" s="9">
        <v>1500000</v>
      </c>
      <c r="N233" s="9">
        <v>1500000</v>
      </c>
      <c r="O233" s="9">
        <v>1500000</v>
      </c>
      <c r="P233" s="9">
        <v>1500000</v>
      </c>
      <c r="Q233" s="9">
        <v>1500000</v>
      </c>
      <c r="R233" s="14">
        <f t="shared" si="37"/>
        <v>18000000</v>
      </c>
      <c r="S233" s="14">
        <f>R233/12</f>
        <v>1500000</v>
      </c>
      <c r="T233" s="4">
        <f t="shared" si="34"/>
        <v>19500000</v>
      </c>
    </row>
    <row r="234" spans="1:24" s="15" customFormat="1" ht="21.75" customHeight="1" x14ac:dyDescent="0.25">
      <c r="A234" s="11">
        <v>5019290</v>
      </c>
      <c r="B234" s="12" t="s">
        <v>741</v>
      </c>
      <c r="C234" s="13" t="s">
        <v>742</v>
      </c>
      <c r="D234" s="10">
        <v>144</v>
      </c>
      <c r="E234" s="12" t="s">
        <v>318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1500000</v>
      </c>
      <c r="N234" s="9">
        <v>1500000</v>
      </c>
      <c r="O234" s="9">
        <v>1500000</v>
      </c>
      <c r="P234" s="9">
        <v>1500000</v>
      </c>
      <c r="Q234" s="9">
        <v>1500000</v>
      </c>
      <c r="R234" s="14">
        <f>Q234+P234+O234+N234+M234+L234+K234+J234+I234+H234+G234+F234</f>
        <v>7500000</v>
      </c>
      <c r="S234" s="14">
        <v>575000</v>
      </c>
      <c r="T234" s="4">
        <f>SUM(R234:S234)</f>
        <v>8075000</v>
      </c>
    </row>
    <row r="235" spans="1:24" s="15" customFormat="1" ht="21.75" customHeight="1" x14ac:dyDescent="0.25">
      <c r="A235" s="11">
        <v>5562220</v>
      </c>
      <c r="B235" s="12" t="s">
        <v>407</v>
      </c>
      <c r="C235" s="13" t="s">
        <v>758</v>
      </c>
      <c r="D235" s="10">
        <v>144</v>
      </c>
      <c r="E235" s="12" t="s">
        <v>318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1500000</v>
      </c>
      <c r="O235" s="9">
        <v>1500000</v>
      </c>
      <c r="P235" s="9">
        <v>1500000</v>
      </c>
      <c r="Q235" s="9">
        <v>1500000</v>
      </c>
      <c r="R235" s="14">
        <f>Q235+P235+O235+N235+M235+L235+K235+J235+I235+H235+G235+F235</f>
        <v>6000000</v>
      </c>
      <c r="S235" s="14">
        <v>435000</v>
      </c>
      <c r="T235" s="4">
        <f>SUM(R235:S235)</f>
        <v>6435000</v>
      </c>
    </row>
    <row r="236" spans="1:24" s="15" customFormat="1" ht="21.75" customHeight="1" x14ac:dyDescent="0.25">
      <c r="A236" s="11">
        <v>6231943</v>
      </c>
      <c r="B236" s="12" t="s">
        <v>387</v>
      </c>
      <c r="C236" s="13" t="s">
        <v>388</v>
      </c>
      <c r="D236" s="10">
        <v>144</v>
      </c>
      <c r="E236" s="12" t="s">
        <v>318</v>
      </c>
      <c r="F236" s="9">
        <v>1500000</v>
      </c>
      <c r="G236" s="9">
        <v>1500000</v>
      </c>
      <c r="H236" s="9">
        <v>1500000</v>
      </c>
      <c r="I236" s="9">
        <v>1500000</v>
      </c>
      <c r="J236" s="9">
        <v>1500000</v>
      </c>
      <c r="K236" s="9">
        <v>1500000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14">
        <f t="shared" si="37"/>
        <v>9000000</v>
      </c>
      <c r="S236" s="14">
        <f t="shared" ref="S236:S243" si="38">R236/12</f>
        <v>750000</v>
      </c>
      <c r="T236" s="4">
        <f t="shared" ref="T236:T243" si="39">SUM(R236:S236)</f>
        <v>9750000</v>
      </c>
    </row>
    <row r="237" spans="1:24" s="15" customFormat="1" ht="21.75" customHeight="1" x14ac:dyDescent="0.25">
      <c r="A237" s="11">
        <v>5671367</v>
      </c>
      <c r="B237" s="12" t="s">
        <v>681</v>
      </c>
      <c r="C237" s="13" t="s">
        <v>460</v>
      </c>
      <c r="D237" s="10">
        <v>144</v>
      </c>
      <c r="E237" s="12" t="s">
        <v>318</v>
      </c>
      <c r="F237" s="9">
        <v>0</v>
      </c>
      <c r="G237" s="9">
        <v>1500000</v>
      </c>
      <c r="H237" s="9">
        <v>1500000</v>
      </c>
      <c r="I237" s="9">
        <v>1500000</v>
      </c>
      <c r="J237" s="9">
        <v>1500000</v>
      </c>
      <c r="K237" s="9">
        <v>1500000</v>
      </c>
      <c r="L237" s="9">
        <v>1500000</v>
      </c>
      <c r="M237" s="9">
        <v>1500000</v>
      </c>
      <c r="N237" s="9">
        <v>1500000</v>
      </c>
      <c r="O237" s="9">
        <v>1500000</v>
      </c>
      <c r="P237" s="9">
        <v>1500000</v>
      </c>
      <c r="Q237" s="9">
        <v>1500000</v>
      </c>
      <c r="R237" s="14">
        <f t="shared" si="37"/>
        <v>16500000</v>
      </c>
      <c r="S237" s="14">
        <f t="shared" si="38"/>
        <v>1375000</v>
      </c>
      <c r="T237" s="4">
        <f t="shared" si="39"/>
        <v>17875000</v>
      </c>
    </row>
    <row r="238" spans="1:24" s="16" customFormat="1" ht="21.95" customHeight="1" x14ac:dyDescent="0.25">
      <c r="A238" s="11">
        <v>4374713</v>
      </c>
      <c r="B238" s="12" t="s">
        <v>451</v>
      </c>
      <c r="C238" s="12" t="s">
        <v>452</v>
      </c>
      <c r="D238" s="10">
        <v>144</v>
      </c>
      <c r="E238" s="12" t="s">
        <v>318</v>
      </c>
      <c r="F238" s="9">
        <v>1000000</v>
      </c>
      <c r="G238" s="9">
        <v>1200000</v>
      </c>
      <c r="H238" s="9">
        <v>1200000</v>
      </c>
      <c r="I238" s="9">
        <v>1200000</v>
      </c>
      <c r="J238" s="9">
        <v>1200000</v>
      </c>
      <c r="K238" s="9">
        <v>1200000</v>
      </c>
      <c r="L238" s="9">
        <v>1200000</v>
      </c>
      <c r="M238" s="9">
        <v>1200000</v>
      </c>
      <c r="N238" s="9">
        <v>1200000</v>
      </c>
      <c r="O238" s="9">
        <v>1200000</v>
      </c>
      <c r="P238" s="9">
        <v>1200000</v>
      </c>
      <c r="Q238" s="9">
        <v>1200000</v>
      </c>
      <c r="R238" s="14">
        <f t="shared" ref="R238:R243" si="40">SUM(F238:Q238)</f>
        <v>14200000</v>
      </c>
      <c r="S238" s="14">
        <v>1200000</v>
      </c>
      <c r="T238" s="4">
        <f t="shared" si="39"/>
        <v>15400000</v>
      </c>
      <c r="V238" s="17"/>
      <c r="X238" s="18"/>
    </row>
    <row r="239" spans="1:24" s="16" customFormat="1" ht="21.95" customHeight="1" x14ac:dyDescent="0.25">
      <c r="A239" s="11">
        <v>2954792</v>
      </c>
      <c r="B239" s="12" t="s">
        <v>239</v>
      </c>
      <c r="C239" s="12" t="s">
        <v>240</v>
      </c>
      <c r="D239" s="10">
        <v>144</v>
      </c>
      <c r="E239" s="12" t="s">
        <v>318</v>
      </c>
      <c r="F239" s="9">
        <v>1500000</v>
      </c>
      <c r="G239" s="9">
        <v>1500000</v>
      </c>
      <c r="H239" s="9">
        <v>1500000</v>
      </c>
      <c r="I239" s="9">
        <v>1500000</v>
      </c>
      <c r="J239" s="9">
        <v>1500000</v>
      </c>
      <c r="K239" s="9">
        <v>1500000</v>
      </c>
      <c r="L239" s="9">
        <v>1500000</v>
      </c>
      <c r="M239" s="9">
        <v>1500000</v>
      </c>
      <c r="N239" s="9">
        <v>1500000</v>
      </c>
      <c r="O239" s="9">
        <v>1500000</v>
      </c>
      <c r="P239" s="9">
        <v>1500000</v>
      </c>
      <c r="Q239" s="9">
        <v>1500000</v>
      </c>
      <c r="R239" s="14">
        <f t="shared" si="40"/>
        <v>18000000</v>
      </c>
      <c r="S239" s="14">
        <f>R239/12</f>
        <v>1500000</v>
      </c>
      <c r="T239" s="4">
        <f>SUM(R239:S239)</f>
        <v>19500000</v>
      </c>
      <c r="V239" s="17"/>
      <c r="X239" s="18"/>
    </row>
    <row r="240" spans="1:24" s="16" customFormat="1" ht="21.95" customHeight="1" x14ac:dyDescent="0.25">
      <c r="A240" s="11">
        <v>5183997</v>
      </c>
      <c r="B240" s="12" t="s">
        <v>560</v>
      </c>
      <c r="C240" s="12" t="s">
        <v>559</v>
      </c>
      <c r="D240" s="10">
        <v>144</v>
      </c>
      <c r="E240" s="12" t="s">
        <v>318</v>
      </c>
      <c r="F240" s="9">
        <v>1000000</v>
      </c>
      <c r="G240" s="9">
        <v>1000000</v>
      </c>
      <c r="H240" s="9">
        <v>1000000</v>
      </c>
      <c r="I240" s="9">
        <v>1000000</v>
      </c>
      <c r="J240" s="9">
        <v>1000000</v>
      </c>
      <c r="K240" s="9">
        <v>1000000</v>
      </c>
      <c r="L240" s="9">
        <v>1000000</v>
      </c>
      <c r="M240" s="9">
        <v>1000000</v>
      </c>
      <c r="N240" s="9">
        <v>1000000</v>
      </c>
      <c r="O240" s="9">
        <v>1000000</v>
      </c>
      <c r="P240" s="9">
        <v>1000000</v>
      </c>
      <c r="Q240" s="9">
        <v>1000000</v>
      </c>
      <c r="R240" s="14">
        <f t="shared" si="40"/>
        <v>12000000</v>
      </c>
      <c r="S240" s="14">
        <f>R240/12</f>
        <v>1000000</v>
      </c>
      <c r="T240" s="4">
        <f>SUM(R240:S240)</f>
        <v>13000000</v>
      </c>
      <c r="V240" s="17"/>
      <c r="X240" s="18"/>
    </row>
    <row r="241" spans="1:24" s="15" customFormat="1" ht="21.75" customHeight="1" x14ac:dyDescent="0.25">
      <c r="A241" s="11">
        <v>3479204</v>
      </c>
      <c r="B241" s="12" t="s">
        <v>524</v>
      </c>
      <c r="C241" s="13" t="s">
        <v>525</v>
      </c>
      <c r="D241" s="10">
        <v>144</v>
      </c>
      <c r="E241" s="12" t="s">
        <v>318</v>
      </c>
      <c r="F241" s="9">
        <v>1500000</v>
      </c>
      <c r="G241" s="9">
        <v>1500000</v>
      </c>
      <c r="H241" s="9">
        <v>1500000</v>
      </c>
      <c r="I241" s="9">
        <v>1500000</v>
      </c>
      <c r="J241" s="9">
        <v>1500000</v>
      </c>
      <c r="K241" s="9">
        <v>1500000</v>
      </c>
      <c r="L241" s="9">
        <v>1500000</v>
      </c>
      <c r="M241" s="9">
        <v>0</v>
      </c>
      <c r="N241" s="9">
        <v>0</v>
      </c>
      <c r="O241" s="9">
        <v>0</v>
      </c>
      <c r="P241" s="9">
        <v>0</v>
      </c>
      <c r="Q241" s="9">
        <v>0</v>
      </c>
      <c r="R241" s="14">
        <f t="shared" si="40"/>
        <v>10500000</v>
      </c>
      <c r="S241" s="14">
        <f t="shared" si="38"/>
        <v>875000</v>
      </c>
      <c r="T241" s="4">
        <f t="shared" si="39"/>
        <v>11375000</v>
      </c>
    </row>
    <row r="242" spans="1:24" s="16" customFormat="1" ht="21.95" customHeight="1" x14ac:dyDescent="0.25">
      <c r="A242" s="11">
        <v>6841068</v>
      </c>
      <c r="B242" s="12" t="s">
        <v>456</v>
      </c>
      <c r="C242" s="12" t="s">
        <v>457</v>
      </c>
      <c r="D242" s="10">
        <v>144</v>
      </c>
      <c r="E242" s="12" t="s">
        <v>318</v>
      </c>
      <c r="F242" s="9">
        <v>1200000</v>
      </c>
      <c r="G242" s="9">
        <v>1200000</v>
      </c>
      <c r="H242" s="9">
        <v>1200000</v>
      </c>
      <c r="I242" s="9">
        <v>1200000</v>
      </c>
      <c r="J242" s="9">
        <v>1200000</v>
      </c>
      <c r="K242" s="9">
        <v>1200000</v>
      </c>
      <c r="L242" s="9">
        <v>1200000</v>
      </c>
      <c r="M242" s="9">
        <v>1200000</v>
      </c>
      <c r="N242" s="9">
        <v>1200000</v>
      </c>
      <c r="O242" s="9">
        <v>1200000</v>
      </c>
      <c r="P242" s="9">
        <v>1200000</v>
      </c>
      <c r="Q242" s="9">
        <v>1200000</v>
      </c>
      <c r="R242" s="14">
        <f t="shared" si="40"/>
        <v>14400000</v>
      </c>
      <c r="S242" s="14">
        <v>1000000</v>
      </c>
      <c r="T242" s="4">
        <f t="shared" si="39"/>
        <v>15400000</v>
      </c>
      <c r="V242" s="17"/>
      <c r="X242" s="18"/>
    </row>
    <row r="243" spans="1:24" s="16" customFormat="1" ht="21.95" customHeight="1" x14ac:dyDescent="0.25">
      <c r="A243" s="11">
        <v>3885804</v>
      </c>
      <c r="B243" s="12" t="s">
        <v>237</v>
      </c>
      <c r="C243" s="12" t="s">
        <v>531</v>
      </c>
      <c r="D243" s="10">
        <v>144</v>
      </c>
      <c r="E243" s="12" t="s">
        <v>318</v>
      </c>
      <c r="F243" s="9">
        <v>1000000</v>
      </c>
      <c r="G243" s="9">
        <v>1000000</v>
      </c>
      <c r="H243" s="9">
        <v>1000000</v>
      </c>
      <c r="I243" s="9">
        <v>1500000</v>
      </c>
      <c r="J243" s="9">
        <v>1500000</v>
      </c>
      <c r="K243" s="9">
        <v>1500000</v>
      </c>
      <c r="L243" s="9">
        <v>1500000</v>
      </c>
      <c r="M243" s="9">
        <v>1500000</v>
      </c>
      <c r="N243" s="9">
        <v>1500000</v>
      </c>
      <c r="O243" s="9">
        <v>1500000</v>
      </c>
      <c r="P243" s="9">
        <v>1500000</v>
      </c>
      <c r="Q243" s="9">
        <v>1500000</v>
      </c>
      <c r="R243" s="14">
        <f t="shared" si="40"/>
        <v>16500000</v>
      </c>
      <c r="S243" s="14">
        <f t="shared" si="38"/>
        <v>1375000</v>
      </c>
      <c r="T243" s="4">
        <f t="shared" si="39"/>
        <v>17875000</v>
      </c>
      <c r="V243" s="17"/>
      <c r="X243" s="18"/>
    </row>
    <row r="244" spans="1:24" s="15" customFormat="1" ht="21.75" customHeight="1" x14ac:dyDescent="0.25">
      <c r="A244" s="11">
        <v>7663597</v>
      </c>
      <c r="B244" s="12" t="s">
        <v>96</v>
      </c>
      <c r="C244" s="13" t="s">
        <v>392</v>
      </c>
      <c r="D244" s="10">
        <v>144</v>
      </c>
      <c r="E244" s="12" t="s">
        <v>318</v>
      </c>
      <c r="F244" s="9">
        <v>1500000</v>
      </c>
      <c r="G244" s="9">
        <v>1500000</v>
      </c>
      <c r="H244" s="9">
        <v>1500000</v>
      </c>
      <c r="I244" s="9">
        <v>1500000</v>
      </c>
      <c r="J244" s="9">
        <v>1500000</v>
      </c>
      <c r="K244" s="9">
        <v>1500000</v>
      </c>
      <c r="L244" s="9">
        <v>1500000</v>
      </c>
      <c r="M244" s="9">
        <v>1500000</v>
      </c>
      <c r="N244" s="9">
        <v>1500000</v>
      </c>
      <c r="O244" s="9">
        <v>1500000</v>
      </c>
      <c r="P244" s="9">
        <v>1500000</v>
      </c>
      <c r="Q244" s="9">
        <v>1500000</v>
      </c>
      <c r="R244" s="14">
        <f t="shared" ref="R244:R252" si="41">Q244+P244+O244+N244+M244+L244+K244+J244+I244+H244+G244+F244</f>
        <v>18000000</v>
      </c>
      <c r="S244" s="14">
        <f>R244/12</f>
        <v>1500000</v>
      </c>
      <c r="T244" s="4">
        <f>SUM(R244:S244)</f>
        <v>19500000</v>
      </c>
    </row>
    <row r="245" spans="1:24" s="15" customFormat="1" ht="21.75" customHeight="1" x14ac:dyDescent="0.25">
      <c r="A245" s="11">
        <v>2933018</v>
      </c>
      <c r="B245" s="12" t="s">
        <v>759</v>
      </c>
      <c r="C245" s="13" t="s">
        <v>760</v>
      </c>
      <c r="D245" s="10">
        <v>144</v>
      </c>
      <c r="E245" s="12" t="s">
        <v>318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1300000</v>
      </c>
      <c r="O245" s="9">
        <v>1300000</v>
      </c>
      <c r="P245" s="9">
        <v>1300000</v>
      </c>
      <c r="Q245" s="9">
        <v>1300000</v>
      </c>
      <c r="R245" s="14">
        <f t="shared" si="41"/>
        <v>5200000</v>
      </c>
      <c r="S245" s="14">
        <v>1300000</v>
      </c>
      <c r="T245" s="4">
        <f>SUM(R245:S245)</f>
        <v>6500000</v>
      </c>
    </row>
    <row r="246" spans="1:24" s="15" customFormat="1" ht="21.75" customHeight="1" x14ac:dyDescent="0.25">
      <c r="A246" s="11">
        <v>4771562</v>
      </c>
      <c r="B246" s="12" t="s">
        <v>329</v>
      </c>
      <c r="C246" s="13" t="s">
        <v>330</v>
      </c>
      <c r="D246" s="10">
        <v>144</v>
      </c>
      <c r="E246" s="12" t="s">
        <v>318</v>
      </c>
      <c r="F246" s="9">
        <v>1200000</v>
      </c>
      <c r="G246" s="9">
        <v>1200000</v>
      </c>
      <c r="H246" s="9">
        <v>1200000</v>
      </c>
      <c r="I246" s="9">
        <v>1200000</v>
      </c>
      <c r="J246" s="9">
        <v>1200000</v>
      </c>
      <c r="K246" s="9">
        <v>1200000</v>
      </c>
      <c r="L246" s="9">
        <v>1200000</v>
      </c>
      <c r="M246" s="9">
        <v>1200000</v>
      </c>
      <c r="N246" s="9">
        <v>1200000</v>
      </c>
      <c r="O246" s="9">
        <v>1200000</v>
      </c>
      <c r="P246" s="9">
        <v>1200000</v>
      </c>
      <c r="Q246" s="9">
        <v>1200000</v>
      </c>
      <c r="R246" s="14">
        <f t="shared" si="41"/>
        <v>14400000</v>
      </c>
      <c r="S246" s="14">
        <f>R246/12</f>
        <v>1200000</v>
      </c>
      <c r="T246" s="4">
        <f t="shared" si="34"/>
        <v>15600000</v>
      </c>
    </row>
    <row r="247" spans="1:24" s="16" customFormat="1" ht="21.95" customHeight="1" x14ac:dyDescent="0.25">
      <c r="A247" s="11">
        <v>1020500</v>
      </c>
      <c r="B247" s="12" t="s">
        <v>464</v>
      </c>
      <c r="C247" s="12" t="s">
        <v>465</v>
      </c>
      <c r="D247" s="10">
        <v>144</v>
      </c>
      <c r="E247" s="12" t="s">
        <v>318</v>
      </c>
      <c r="F247" s="9">
        <v>1000000</v>
      </c>
      <c r="G247" s="9">
        <v>1000000</v>
      </c>
      <c r="H247" s="9">
        <v>1000000</v>
      </c>
      <c r="I247" s="9">
        <v>1000000</v>
      </c>
      <c r="J247" s="9">
        <v>1000000</v>
      </c>
      <c r="K247" s="9">
        <v>1000000</v>
      </c>
      <c r="L247" s="9">
        <v>1000000</v>
      </c>
      <c r="M247" s="9">
        <v>1000000</v>
      </c>
      <c r="N247" s="9">
        <v>1000000</v>
      </c>
      <c r="O247" s="9">
        <v>1000000</v>
      </c>
      <c r="P247" s="9">
        <v>1000000</v>
      </c>
      <c r="Q247" s="9">
        <v>1000000</v>
      </c>
      <c r="R247" s="14">
        <f t="shared" si="41"/>
        <v>12000000</v>
      </c>
      <c r="S247" s="9">
        <v>0</v>
      </c>
      <c r="T247" s="4">
        <f>SUM(R247:S247)</f>
        <v>12000000</v>
      </c>
      <c r="V247" s="17"/>
      <c r="X247" s="18"/>
    </row>
    <row r="248" spans="1:24" s="15" customFormat="1" ht="21.75" customHeight="1" x14ac:dyDescent="0.25">
      <c r="A248" s="11">
        <v>6123239</v>
      </c>
      <c r="B248" s="12" t="s">
        <v>375</v>
      </c>
      <c r="C248" s="13" t="s">
        <v>376</v>
      </c>
      <c r="D248" s="10">
        <v>144</v>
      </c>
      <c r="E248" s="12" t="s">
        <v>318</v>
      </c>
      <c r="F248" s="9">
        <v>1000000</v>
      </c>
      <c r="G248" s="9">
        <v>1000000</v>
      </c>
      <c r="H248" s="9">
        <v>1000000</v>
      </c>
      <c r="I248" s="9">
        <v>1000000</v>
      </c>
      <c r="J248" s="9">
        <v>1000000</v>
      </c>
      <c r="K248" s="9">
        <v>1000000</v>
      </c>
      <c r="L248" s="9">
        <v>1000000</v>
      </c>
      <c r="M248" s="9">
        <v>1000000</v>
      </c>
      <c r="N248" s="9">
        <v>0</v>
      </c>
      <c r="O248" s="9">
        <v>0</v>
      </c>
      <c r="P248" s="9">
        <v>0</v>
      </c>
      <c r="Q248" s="9">
        <v>0</v>
      </c>
      <c r="R248" s="14">
        <f t="shared" si="41"/>
        <v>8000000</v>
      </c>
      <c r="S248" s="14">
        <f>R248/12</f>
        <v>666666.66666666663</v>
      </c>
      <c r="T248" s="4">
        <f>SUM(R248:S248)</f>
        <v>8666666.666666666</v>
      </c>
    </row>
    <row r="249" spans="1:24" s="15" customFormat="1" ht="21.75" customHeight="1" x14ac:dyDescent="0.25">
      <c r="A249" s="11">
        <v>1585085</v>
      </c>
      <c r="B249" s="12" t="s">
        <v>334</v>
      </c>
      <c r="C249" s="13" t="s">
        <v>335</v>
      </c>
      <c r="D249" s="10">
        <v>144</v>
      </c>
      <c r="E249" s="12" t="s">
        <v>318</v>
      </c>
      <c r="F249" s="9">
        <v>1500000</v>
      </c>
      <c r="G249" s="9">
        <v>1500000</v>
      </c>
      <c r="H249" s="9">
        <v>1500000</v>
      </c>
      <c r="I249" s="9">
        <v>1500000</v>
      </c>
      <c r="J249" s="9">
        <v>1500000</v>
      </c>
      <c r="K249" s="9">
        <v>1500000</v>
      </c>
      <c r="L249" s="9">
        <v>1500000</v>
      </c>
      <c r="M249" s="9">
        <v>1500000</v>
      </c>
      <c r="N249" s="9">
        <v>1500000</v>
      </c>
      <c r="O249" s="9">
        <v>1500000</v>
      </c>
      <c r="P249" s="9">
        <v>1500000</v>
      </c>
      <c r="Q249" s="9">
        <v>1500000</v>
      </c>
      <c r="R249" s="14">
        <f t="shared" si="41"/>
        <v>18000000</v>
      </c>
      <c r="S249" s="14">
        <f>R249/12</f>
        <v>1500000</v>
      </c>
      <c r="T249" s="4">
        <f t="shared" si="34"/>
        <v>19500000</v>
      </c>
    </row>
    <row r="250" spans="1:24" s="16" customFormat="1" ht="21.95" customHeight="1" x14ac:dyDescent="0.25">
      <c r="A250" s="11">
        <v>6019882</v>
      </c>
      <c r="B250" s="12" t="s">
        <v>449</v>
      </c>
      <c r="C250" s="12" t="s">
        <v>450</v>
      </c>
      <c r="D250" s="10">
        <v>144</v>
      </c>
      <c r="E250" s="12" t="s">
        <v>318</v>
      </c>
      <c r="F250" s="9">
        <v>1000000</v>
      </c>
      <c r="G250" s="9">
        <v>1000000</v>
      </c>
      <c r="H250" s="9">
        <v>1000000</v>
      </c>
      <c r="I250" s="9">
        <v>1000000</v>
      </c>
      <c r="J250" s="9">
        <v>1000000</v>
      </c>
      <c r="K250" s="9">
        <v>1000000</v>
      </c>
      <c r="L250" s="9">
        <v>1000000</v>
      </c>
      <c r="M250" s="9">
        <v>1000000</v>
      </c>
      <c r="N250" s="9">
        <v>1000000</v>
      </c>
      <c r="O250" s="9">
        <v>1000000</v>
      </c>
      <c r="P250" s="9">
        <v>1000000</v>
      </c>
      <c r="Q250" s="9">
        <v>1000000</v>
      </c>
      <c r="R250" s="14">
        <f t="shared" si="41"/>
        <v>12000000</v>
      </c>
      <c r="S250" s="14">
        <f>R250/12</f>
        <v>1000000</v>
      </c>
      <c r="T250" s="4">
        <f>SUM(R250:S250)</f>
        <v>13000000</v>
      </c>
      <c r="V250" s="17"/>
      <c r="X250" s="18"/>
    </row>
    <row r="251" spans="1:24" s="15" customFormat="1" ht="21.75" customHeight="1" x14ac:dyDescent="0.25">
      <c r="A251" s="11">
        <v>2952000</v>
      </c>
      <c r="B251" s="12" t="s">
        <v>682</v>
      </c>
      <c r="C251" s="13" t="s">
        <v>683</v>
      </c>
      <c r="D251" s="10">
        <v>144</v>
      </c>
      <c r="E251" s="12" t="s">
        <v>318</v>
      </c>
      <c r="F251" s="9">
        <v>1000000</v>
      </c>
      <c r="G251" s="9">
        <v>1500000</v>
      </c>
      <c r="H251" s="9">
        <v>1500000</v>
      </c>
      <c r="I251" s="9">
        <v>1500000</v>
      </c>
      <c r="J251" s="9">
        <v>1500000</v>
      </c>
      <c r="K251" s="9">
        <v>1500000</v>
      </c>
      <c r="L251" s="9">
        <v>1500000</v>
      </c>
      <c r="M251" s="9">
        <v>1500000</v>
      </c>
      <c r="N251" s="9">
        <v>1500000</v>
      </c>
      <c r="O251" s="9">
        <v>1500000</v>
      </c>
      <c r="P251" s="9">
        <v>1500000</v>
      </c>
      <c r="Q251" s="9">
        <v>1500000</v>
      </c>
      <c r="R251" s="14">
        <f t="shared" si="41"/>
        <v>17500000</v>
      </c>
      <c r="S251" s="14">
        <v>1500000</v>
      </c>
      <c r="T251" s="4">
        <f>SUM(R251:S251)</f>
        <v>19000000</v>
      </c>
    </row>
    <row r="252" spans="1:24" s="15" customFormat="1" ht="21.75" customHeight="1" x14ac:dyDescent="0.25">
      <c r="A252" s="11">
        <v>6301897</v>
      </c>
      <c r="B252" s="12" t="s">
        <v>336</v>
      </c>
      <c r="C252" s="13" t="s">
        <v>337</v>
      </c>
      <c r="D252" s="10">
        <v>144</v>
      </c>
      <c r="E252" s="12" t="s">
        <v>318</v>
      </c>
      <c r="F252" s="9">
        <v>1500000</v>
      </c>
      <c r="G252" s="9">
        <v>1500000</v>
      </c>
      <c r="H252" s="9">
        <v>1500000</v>
      </c>
      <c r="I252" s="9">
        <v>1500000</v>
      </c>
      <c r="J252" s="9">
        <v>1500000</v>
      </c>
      <c r="K252" s="9">
        <v>1500000</v>
      </c>
      <c r="L252" s="9">
        <v>1500000</v>
      </c>
      <c r="M252" s="9">
        <v>1500000</v>
      </c>
      <c r="N252" s="9">
        <v>1500000</v>
      </c>
      <c r="O252" s="9">
        <v>1500000</v>
      </c>
      <c r="P252" s="9">
        <v>1500000</v>
      </c>
      <c r="Q252" s="9">
        <v>1500000</v>
      </c>
      <c r="R252" s="14">
        <f t="shared" si="41"/>
        <v>18000000</v>
      </c>
      <c r="S252" s="14">
        <f>R252/12</f>
        <v>1500000</v>
      </c>
      <c r="T252" s="4">
        <f>SUM(R252:S252)</f>
        <v>19500000</v>
      </c>
    </row>
    <row r="253" spans="1:24" s="16" customFormat="1" ht="21.95" customHeight="1" x14ac:dyDescent="0.25">
      <c r="A253" s="11">
        <v>4869391</v>
      </c>
      <c r="B253" s="12" t="s">
        <v>527</v>
      </c>
      <c r="C253" s="12" t="s">
        <v>528</v>
      </c>
      <c r="D253" s="10">
        <v>144</v>
      </c>
      <c r="E253" s="12" t="s">
        <v>318</v>
      </c>
      <c r="F253" s="9">
        <v>1500000</v>
      </c>
      <c r="G253" s="9">
        <v>1500000</v>
      </c>
      <c r="H253" s="9">
        <v>1500000</v>
      </c>
      <c r="I253" s="9">
        <v>1500000</v>
      </c>
      <c r="J253" s="9">
        <v>1500000</v>
      </c>
      <c r="K253" s="9">
        <v>1500000</v>
      </c>
      <c r="L253" s="9">
        <v>1500000</v>
      </c>
      <c r="M253" s="9">
        <v>1500000</v>
      </c>
      <c r="N253" s="9">
        <v>1500000</v>
      </c>
      <c r="O253" s="9">
        <v>1500000</v>
      </c>
      <c r="P253" s="9">
        <v>1500000</v>
      </c>
      <c r="Q253" s="9">
        <v>1500000</v>
      </c>
      <c r="R253" s="14">
        <f t="shared" ref="R253:R259" si="42">SUM(F253:Q253)</f>
        <v>18000000</v>
      </c>
      <c r="S253" s="14">
        <f>R253/12</f>
        <v>1500000</v>
      </c>
      <c r="T253" s="4">
        <f>SUM(R253:S253)</f>
        <v>19500000</v>
      </c>
      <c r="V253" s="17"/>
      <c r="X253" s="18"/>
    </row>
    <row r="254" spans="1:24" s="16" customFormat="1" ht="21.95" customHeight="1" x14ac:dyDescent="0.25">
      <c r="A254" s="11">
        <v>4793620</v>
      </c>
      <c r="B254" s="12" t="s">
        <v>772</v>
      </c>
      <c r="C254" s="12" t="s">
        <v>631</v>
      </c>
      <c r="D254" s="10">
        <v>144</v>
      </c>
      <c r="E254" s="12" t="s">
        <v>318</v>
      </c>
      <c r="F254" s="9"/>
      <c r="G254" s="9"/>
      <c r="H254" s="9"/>
      <c r="I254" s="9"/>
      <c r="J254" s="9"/>
      <c r="K254" s="9"/>
      <c r="L254" s="9"/>
      <c r="M254" s="9"/>
      <c r="N254" s="9"/>
      <c r="O254" s="9">
        <v>1500000</v>
      </c>
      <c r="P254" s="9">
        <v>1500000</v>
      </c>
      <c r="Q254" s="9">
        <v>1500000</v>
      </c>
      <c r="R254" s="14">
        <f t="shared" si="42"/>
        <v>4500000</v>
      </c>
      <c r="S254" s="14">
        <v>375000</v>
      </c>
      <c r="T254" s="4">
        <f>SUM(R254:S254)</f>
        <v>4875000</v>
      </c>
      <c r="V254" s="17"/>
      <c r="X254" s="18"/>
    </row>
    <row r="255" spans="1:24" s="16" customFormat="1" ht="21.95" customHeight="1" x14ac:dyDescent="0.25">
      <c r="A255" s="11">
        <v>5833517</v>
      </c>
      <c r="B255" s="12" t="s">
        <v>538</v>
      </c>
      <c r="C255" s="12" t="s">
        <v>539</v>
      </c>
      <c r="D255" s="10">
        <v>144</v>
      </c>
      <c r="E255" s="12" t="s">
        <v>318</v>
      </c>
      <c r="F255" s="9">
        <v>1500000</v>
      </c>
      <c r="G255" s="9">
        <v>1500000</v>
      </c>
      <c r="H255" s="9">
        <v>1500000</v>
      </c>
      <c r="I255" s="9">
        <v>1500000</v>
      </c>
      <c r="J255" s="9">
        <v>1500000</v>
      </c>
      <c r="K255" s="9">
        <v>1500000</v>
      </c>
      <c r="L255" s="9">
        <v>1500000</v>
      </c>
      <c r="M255" s="9">
        <v>1500000</v>
      </c>
      <c r="N255" s="9">
        <v>1500000</v>
      </c>
      <c r="O255" s="9">
        <v>0</v>
      </c>
      <c r="P255" s="9">
        <v>0</v>
      </c>
      <c r="Q255" s="9">
        <v>0</v>
      </c>
      <c r="R255" s="14">
        <f t="shared" si="42"/>
        <v>13500000</v>
      </c>
      <c r="S255" s="14">
        <f>R255/12</f>
        <v>1125000</v>
      </c>
      <c r="T255" s="4">
        <f t="shared" si="34"/>
        <v>14625000</v>
      </c>
      <c r="V255" s="17"/>
      <c r="X255" s="18"/>
    </row>
    <row r="256" spans="1:24" s="16" customFormat="1" ht="21.95" customHeight="1" x14ac:dyDescent="0.25">
      <c r="A256" s="11">
        <v>6606044</v>
      </c>
      <c r="B256" s="12" t="s">
        <v>542</v>
      </c>
      <c r="C256" s="12" t="s">
        <v>543</v>
      </c>
      <c r="D256" s="10">
        <v>144</v>
      </c>
      <c r="E256" s="12" t="s">
        <v>318</v>
      </c>
      <c r="F256" s="9">
        <v>1000000</v>
      </c>
      <c r="G256" s="9">
        <v>1000000</v>
      </c>
      <c r="H256" s="9">
        <v>1000000</v>
      </c>
      <c r="I256" s="9">
        <v>1000000</v>
      </c>
      <c r="J256" s="9">
        <v>1000000</v>
      </c>
      <c r="K256" s="9">
        <v>1000000</v>
      </c>
      <c r="L256" s="9">
        <v>1000000</v>
      </c>
      <c r="M256" s="9">
        <v>1000000</v>
      </c>
      <c r="N256" s="9">
        <v>1000000</v>
      </c>
      <c r="O256" s="9">
        <v>1000000</v>
      </c>
      <c r="P256" s="9">
        <v>1000000</v>
      </c>
      <c r="Q256" s="9">
        <v>1000000</v>
      </c>
      <c r="R256" s="14">
        <f t="shared" si="42"/>
        <v>12000000</v>
      </c>
      <c r="S256" s="14">
        <f>R256/12</f>
        <v>1000000</v>
      </c>
      <c r="T256" s="4">
        <f t="shared" si="34"/>
        <v>13000000</v>
      </c>
      <c r="V256" s="17"/>
      <c r="X256" s="18"/>
    </row>
    <row r="257" spans="1:24" s="16" customFormat="1" ht="21.95" customHeight="1" x14ac:dyDescent="0.25">
      <c r="A257" s="11">
        <v>5441693</v>
      </c>
      <c r="B257" s="12" t="s">
        <v>773</v>
      </c>
      <c r="C257" s="12" t="s">
        <v>774</v>
      </c>
      <c r="D257" s="10">
        <v>144</v>
      </c>
      <c r="E257" s="12" t="s">
        <v>318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1500000</v>
      </c>
      <c r="P257" s="9">
        <v>1500000</v>
      </c>
      <c r="Q257" s="9">
        <v>1500000</v>
      </c>
      <c r="R257" s="14">
        <f t="shared" si="42"/>
        <v>4500000</v>
      </c>
      <c r="S257" s="14">
        <v>375000</v>
      </c>
      <c r="T257" s="4">
        <f>SUM(R257:S257)</f>
        <v>4875000</v>
      </c>
      <c r="V257" s="17"/>
      <c r="X257" s="18"/>
    </row>
    <row r="258" spans="1:24" s="16" customFormat="1" ht="21.95" customHeight="1" x14ac:dyDescent="0.25">
      <c r="A258" s="11">
        <v>5565422</v>
      </c>
      <c r="B258" s="12" t="s">
        <v>545</v>
      </c>
      <c r="C258" s="12" t="s">
        <v>189</v>
      </c>
      <c r="D258" s="10">
        <v>144</v>
      </c>
      <c r="E258" s="12" t="s">
        <v>318</v>
      </c>
      <c r="F258" s="9">
        <v>1500000</v>
      </c>
      <c r="G258" s="9">
        <v>1500000</v>
      </c>
      <c r="H258" s="9">
        <v>1500000</v>
      </c>
      <c r="I258" s="9">
        <v>1500000</v>
      </c>
      <c r="J258" s="9">
        <v>1500000</v>
      </c>
      <c r="K258" s="9">
        <v>1500000</v>
      </c>
      <c r="L258" s="9">
        <v>1500000</v>
      </c>
      <c r="M258" s="9">
        <v>1500000</v>
      </c>
      <c r="N258" s="9">
        <v>1500000</v>
      </c>
      <c r="O258" s="9">
        <v>0</v>
      </c>
      <c r="P258" s="9">
        <v>0</v>
      </c>
      <c r="Q258" s="9">
        <v>0</v>
      </c>
      <c r="R258" s="14">
        <f t="shared" si="42"/>
        <v>13500000</v>
      </c>
      <c r="S258" s="14">
        <f t="shared" ref="S258:S292" si="43">R258/12</f>
        <v>1125000</v>
      </c>
      <c r="T258" s="4">
        <f t="shared" ref="T258:T292" si="44">SUM(R258:S258)</f>
        <v>14625000</v>
      </c>
      <c r="V258" s="17"/>
      <c r="X258" s="18"/>
    </row>
    <row r="259" spans="1:24" s="15" customFormat="1" ht="21.75" customHeight="1" x14ac:dyDescent="0.25">
      <c r="A259" s="11">
        <v>1287200</v>
      </c>
      <c r="B259" s="12" t="s">
        <v>338</v>
      </c>
      <c r="C259" s="13" t="s">
        <v>339</v>
      </c>
      <c r="D259" s="10">
        <v>144</v>
      </c>
      <c r="E259" s="12" t="s">
        <v>318</v>
      </c>
      <c r="F259" s="9">
        <v>1000000</v>
      </c>
      <c r="G259" s="9">
        <v>1000000</v>
      </c>
      <c r="H259" s="9">
        <v>1000000</v>
      </c>
      <c r="I259" s="9">
        <v>1000000</v>
      </c>
      <c r="J259" s="9">
        <v>1000000</v>
      </c>
      <c r="K259" s="9">
        <v>1000000</v>
      </c>
      <c r="L259" s="9">
        <v>1000000</v>
      </c>
      <c r="M259" s="9">
        <v>1000000</v>
      </c>
      <c r="N259" s="9">
        <v>1000000</v>
      </c>
      <c r="O259" s="9">
        <v>1000000</v>
      </c>
      <c r="P259" s="9">
        <v>1000000</v>
      </c>
      <c r="Q259" s="9">
        <v>1000000</v>
      </c>
      <c r="R259" s="14">
        <f t="shared" si="42"/>
        <v>12000000</v>
      </c>
      <c r="S259" s="14">
        <f t="shared" si="43"/>
        <v>1000000</v>
      </c>
      <c r="T259" s="4">
        <f>SUM(R259:S259)</f>
        <v>13000000</v>
      </c>
    </row>
    <row r="260" spans="1:24" s="16" customFormat="1" ht="21.95" customHeight="1" x14ac:dyDescent="0.25">
      <c r="A260" s="11">
        <v>4252530</v>
      </c>
      <c r="B260" s="12" t="s">
        <v>554</v>
      </c>
      <c r="C260" s="12" t="s">
        <v>555</v>
      </c>
      <c r="D260" s="10">
        <v>144</v>
      </c>
      <c r="E260" s="12" t="s">
        <v>318</v>
      </c>
      <c r="F260" s="9">
        <v>1000000</v>
      </c>
      <c r="G260" s="9">
        <v>1000000</v>
      </c>
      <c r="H260" s="9">
        <v>1000000</v>
      </c>
      <c r="I260" s="9">
        <v>1000000</v>
      </c>
      <c r="J260" s="9">
        <v>1000000</v>
      </c>
      <c r="K260" s="9">
        <v>1000000</v>
      </c>
      <c r="L260" s="9">
        <v>1000000</v>
      </c>
      <c r="M260" s="9">
        <v>1000000</v>
      </c>
      <c r="N260" s="9">
        <v>1000000</v>
      </c>
      <c r="O260" s="9">
        <v>1000000</v>
      </c>
      <c r="P260" s="9">
        <v>1000000</v>
      </c>
      <c r="Q260" s="9">
        <v>1000000</v>
      </c>
      <c r="R260" s="14">
        <f t="shared" ref="R260:R269" si="45">SUM(F260:Q260)</f>
        <v>12000000</v>
      </c>
      <c r="S260" s="14">
        <f t="shared" si="43"/>
        <v>1000000</v>
      </c>
      <c r="T260" s="4">
        <f t="shared" si="44"/>
        <v>13000000</v>
      </c>
      <c r="V260" s="17"/>
      <c r="X260" s="18"/>
    </row>
    <row r="261" spans="1:24" s="16" customFormat="1" ht="21.95" customHeight="1" x14ac:dyDescent="0.25">
      <c r="A261" s="11">
        <v>2939354</v>
      </c>
      <c r="B261" s="12" t="s">
        <v>546</v>
      </c>
      <c r="C261" s="12" t="s">
        <v>547</v>
      </c>
      <c r="D261" s="10">
        <v>144</v>
      </c>
      <c r="E261" s="12" t="s">
        <v>318</v>
      </c>
      <c r="F261" s="9">
        <v>1000000</v>
      </c>
      <c r="G261" s="9">
        <v>1000000</v>
      </c>
      <c r="H261" s="9">
        <v>1000000</v>
      </c>
      <c r="I261" s="9">
        <v>1000000</v>
      </c>
      <c r="J261" s="9">
        <v>1000000</v>
      </c>
      <c r="K261" s="9">
        <v>1000000</v>
      </c>
      <c r="L261" s="9">
        <v>1000000</v>
      </c>
      <c r="M261" s="9">
        <v>1000000</v>
      </c>
      <c r="N261" s="9">
        <v>1000000</v>
      </c>
      <c r="O261" s="9">
        <v>1000000</v>
      </c>
      <c r="P261" s="9">
        <v>1000000</v>
      </c>
      <c r="Q261" s="9">
        <v>1000000</v>
      </c>
      <c r="R261" s="14">
        <f t="shared" si="45"/>
        <v>12000000</v>
      </c>
      <c r="S261" s="14">
        <f t="shared" si="43"/>
        <v>1000000</v>
      </c>
      <c r="T261" s="4">
        <f t="shared" si="44"/>
        <v>13000000</v>
      </c>
      <c r="V261" s="17"/>
      <c r="X261" s="18"/>
    </row>
    <row r="262" spans="1:24" s="15" customFormat="1" ht="21.75" customHeight="1" x14ac:dyDescent="0.25">
      <c r="A262" s="11">
        <v>4761925</v>
      </c>
      <c r="B262" s="12" t="s">
        <v>327</v>
      </c>
      <c r="C262" s="13" t="s">
        <v>328</v>
      </c>
      <c r="D262" s="10">
        <v>144</v>
      </c>
      <c r="E262" s="12" t="s">
        <v>318</v>
      </c>
      <c r="F262" s="9">
        <v>1000000</v>
      </c>
      <c r="G262" s="9">
        <v>1000000</v>
      </c>
      <c r="H262" s="9">
        <v>1000000</v>
      </c>
      <c r="I262" s="9">
        <v>1000000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14">
        <f t="shared" si="45"/>
        <v>4000000</v>
      </c>
      <c r="S262" s="14">
        <f t="shared" si="43"/>
        <v>333333.33333333331</v>
      </c>
      <c r="T262" s="4">
        <f t="shared" si="44"/>
        <v>4333333.333333333</v>
      </c>
    </row>
    <row r="263" spans="1:24" s="16" customFormat="1" ht="21.95" customHeight="1" x14ac:dyDescent="0.25">
      <c r="A263" s="11">
        <v>3818653</v>
      </c>
      <c r="B263" s="12" t="s">
        <v>662</v>
      </c>
      <c r="C263" s="12" t="s">
        <v>663</v>
      </c>
      <c r="D263" s="10">
        <v>144</v>
      </c>
      <c r="E263" s="12" t="s">
        <v>318</v>
      </c>
      <c r="F263" s="9">
        <v>1000000</v>
      </c>
      <c r="G263" s="9">
        <v>1200000</v>
      </c>
      <c r="H263" s="9">
        <v>1200000</v>
      </c>
      <c r="I263" s="9">
        <v>1200000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14">
        <f t="shared" si="45"/>
        <v>4600000</v>
      </c>
      <c r="S263" s="14">
        <f t="shared" si="43"/>
        <v>383333.33333333331</v>
      </c>
      <c r="T263" s="4">
        <f t="shared" si="44"/>
        <v>4983333.333333333</v>
      </c>
      <c r="V263" s="17"/>
      <c r="X263" s="18"/>
    </row>
    <row r="264" spans="1:24" s="16" customFormat="1" ht="21.95" customHeight="1" x14ac:dyDescent="0.25">
      <c r="A264" s="11">
        <v>6028729</v>
      </c>
      <c r="B264" s="12" t="s">
        <v>552</v>
      </c>
      <c r="C264" s="12" t="s">
        <v>553</v>
      </c>
      <c r="D264" s="10">
        <v>144</v>
      </c>
      <c r="E264" s="12" t="s">
        <v>318</v>
      </c>
      <c r="F264" s="9">
        <v>1000000</v>
      </c>
      <c r="G264" s="9">
        <v>1000000</v>
      </c>
      <c r="H264" s="9">
        <v>1000000</v>
      </c>
      <c r="I264" s="9">
        <v>1000000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14">
        <f t="shared" si="45"/>
        <v>4000000</v>
      </c>
      <c r="S264" s="14">
        <f t="shared" si="43"/>
        <v>333333.33333333331</v>
      </c>
      <c r="T264" s="4">
        <f t="shared" si="44"/>
        <v>4333333.333333333</v>
      </c>
      <c r="V264" s="17"/>
      <c r="X264" s="18"/>
    </row>
    <row r="265" spans="1:24" s="16" customFormat="1" ht="21.95" customHeight="1" x14ac:dyDescent="0.25">
      <c r="A265" s="11">
        <v>5657461</v>
      </c>
      <c r="B265" s="12" t="s">
        <v>453</v>
      </c>
      <c r="C265" s="12" t="s">
        <v>20</v>
      </c>
      <c r="D265" s="10">
        <v>144</v>
      </c>
      <c r="E265" s="12" t="s">
        <v>318</v>
      </c>
      <c r="F265" s="9">
        <v>1200000</v>
      </c>
      <c r="G265" s="9">
        <v>1200000</v>
      </c>
      <c r="H265" s="9">
        <v>1200000</v>
      </c>
      <c r="I265" s="9">
        <v>1200000</v>
      </c>
      <c r="J265" s="9">
        <v>1200000</v>
      </c>
      <c r="K265" s="9">
        <v>1200000</v>
      </c>
      <c r="L265" s="9">
        <v>1200000</v>
      </c>
      <c r="M265" s="9">
        <v>1200000</v>
      </c>
      <c r="N265" s="9">
        <v>1200000</v>
      </c>
      <c r="O265" s="9">
        <v>1200000</v>
      </c>
      <c r="P265" s="9">
        <v>1200000</v>
      </c>
      <c r="Q265" s="9">
        <v>1200000</v>
      </c>
      <c r="R265" s="14">
        <f t="shared" si="45"/>
        <v>14400000</v>
      </c>
      <c r="S265" s="14">
        <f t="shared" si="43"/>
        <v>1200000</v>
      </c>
      <c r="T265" s="4">
        <f t="shared" si="44"/>
        <v>15600000</v>
      </c>
      <c r="V265" s="17"/>
      <c r="X265" s="18"/>
    </row>
    <row r="266" spans="1:24" s="15" customFormat="1" ht="21.75" customHeight="1" x14ac:dyDescent="0.25">
      <c r="A266" s="11">
        <v>4769247</v>
      </c>
      <c r="B266" s="12" t="s">
        <v>557</v>
      </c>
      <c r="C266" s="13" t="s">
        <v>558</v>
      </c>
      <c r="D266" s="10">
        <v>144</v>
      </c>
      <c r="E266" s="12" t="s">
        <v>318</v>
      </c>
      <c r="F266" s="9">
        <v>1500000</v>
      </c>
      <c r="G266" s="9">
        <v>1500000</v>
      </c>
      <c r="H266" s="9">
        <v>1500000</v>
      </c>
      <c r="I266" s="9">
        <v>1500000</v>
      </c>
      <c r="J266" s="9">
        <v>1500000</v>
      </c>
      <c r="K266" s="9">
        <v>1500000</v>
      </c>
      <c r="L266" s="9">
        <v>1500000</v>
      </c>
      <c r="M266" s="9">
        <v>1500000</v>
      </c>
      <c r="N266" s="9">
        <v>1500000</v>
      </c>
      <c r="O266" s="9">
        <v>1500000</v>
      </c>
      <c r="P266" s="9">
        <v>1500000</v>
      </c>
      <c r="Q266" s="9">
        <v>1500000</v>
      </c>
      <c r="R266" s="14">
        <f t="shared" si="45"/>
        <v>18000000</v>
      </c>
      <c r="S266" s="14">
        <f t="shared" si="43"/>
        <v>1500000</v>
      </c>
      <c r="T266" s="4">
        <f t="shared" si="44"/>
        <v>19500000</v>
      </c>
    </row>
    <row r="267" spans="1:24" s="16" customFormat="1" ht="21.95" customHeight="1" x14ac:dyDescent="0.25">
      <c r="A267" s="11">
        <v>6039959</v>
      </c>
      <c r="B267" s="12" t="s">
        <v>561</v>
      </c>
      <c r="C267" s="12" t="s">
        <v>562</v>
      </c>
      <c r="D267" s="10">
        <v>144</v>
      </c>
      <c r="E267" s="12" t="s">
        <v>318</v>
      </c>
      <c r="F267" s="9">
        <v>1500000</v>
      </c>
      <c r="G267" s="9">
        <v>1500000</v>
      </c>
      <c r="H267" s="9">
        <v>1500000</v>
      </c>
      <c r="I267" s="9">
        <v>1500000</v>
      </c>
      <c r="J267" s="9">
        <v>1500000</v>
      </c>
      <c r="K267" s="9">
        <v>1500000</v>
      </c>
      <c r="L267" s="9">
        <v>1500000</v>
      </c>
      <c r="M267" s="9">
        <v>1500000</v>
      </c>
      <c r="N267" s="9">
        <v>1500000</v>
      </c>
      <c r="O267" s="9">
        <v>1500000</v>
      </c>
      <c r="P267" s="9">
        <v>1500000</v>
      </c>
      <c r="Q267" s="9">
        <v>1500000</v>
      </c>
      <c r="R267" s="14">
        <f t="shared" si="45"/>
        <v>18000000</v>
      </c>
      <c r="S267" s="14">
        <f t="shared" si="43"/>
        <v>1500000</v>
      </c>
      <c r="T267" s="4">
        <f t="shared" si="44"/>
        <v>19500000</v>
      </c>
      <c r="V267" s="17"/>
      <c r="X267" s="18"/>
    </row>
    <row r="268" spans="1:24" s="16" customFormat="1" ht="21.95" customHeight="1" x14ac:dyDescent="0.25">
      <c r="A268" s="11">
        <v>4211794</v>
      </c>
      <c r="B268" s="12" t="s">
        <v>563</v>
      </c>
      <c r="C268" s="12" t="s">
        <v>564</v>
      </c>
      <c r="D268" s="10">
        <v>144</v>
      </c>
      <c r="E268" s="12" t="s">
        <v>318</v>
      </c>
      <c r="F268" s="9">
        <v>2000000</v>
      </c>
      <c r="G268" s="9">
        <v>2000000</v>
      </c>
      <c r="H268" s="9">
        <v>2000000</v>
      </c>
      <c r="I268" s="9">
        <v>2000000</v>
      </c>
      <c r="J268" s="9">
        <v>2000000</v>
      </c>
      <c r="K268" s="9">
        <v>2000000</v>
      </c>
      <c r="L268" s="9">
        <v>2000000</v>
      </c>
      <c r="M268" s="9">
        <v>2000000</v>
      </c>
      <c r="N268" s="9">
        <v>2000000</v>
      </c>
      <c r="O268" s="9">
        <v>2000000</v>
      </c>
      <c r="P268" s="9">
        <v>2000000</v>
      </c>
      <c r="Q268" s="9">
        <v>2000000</v>
      </c>
      <c r="R268" s="14">
        <f t="shared" si="45"/>
        <v>24000000</v>
      </c>
      <c r="S268" s="14">
        <f t="shared" si="43"/>
        <v>2000000</v>
      </c>
      <c r="T268" s="4">
        <f t="shared" si="44"/>
        <v>26000000</v>
      </c>
      <c r="V268" s="17"/>
      <c r="X268" s="18"/>
    </row>
    <row r="269" spans="1:24" s="15" customFormat="1" ht="21.75" customHeight="1" x14ac:dyDescent="0.25">
      <c r="A269" s="11">
        <v>4663569</v>
      </c>
      <c r="B269" s="12" t="s">
        <v>469</v>
      </c>
      <c r="C269" s="13" t="s">
        <v>470</v>
      </c>
      <c r="D269" s="10">
        <v>144</v>
      </c>
      <c r="E269" s="12" t="s">
        <v>318</v>
      </c>
      <c r="F269" s="9">
        <v>1000000</v>
      </c>
      <c r="G269" s="9">
        <v>1200000</v>
      </c>
      <c r="H269" s="9">
        <v>1200000</v>
      </c>
      <c r="I269" s="9">
        <v>1200000</v>
      </c>
      <c r="J269" s="9">
        <v>1200000</v>
      </c>
      <c r="K269" s="9">
        <v>1200000</v>
      </c>
      <c r="L269" s="9">
        <v>1200000</v>
      </c>
      <c r="M269" s="9">
        <v>1200000</v>
      </c>
      <c r="N269" s="9">
        <v>1200000</v>
      </c>
      <c r="O269" s="9">
        <v>1200000</v>
      </c>
      <c r="P269" s="9">
        <v>1200000</v>
      </c>
      <c r="Q269" s="9">
        <v>1200000</v>
      </c>
      <c r="R269" s="14">
        <f t="shared" si="45"/>
        <v>14200000</v>
      </c>
      <c r="S269" s="14">
        <v>1183333</v>
      </c>
      <c r="T269" s="4">
        <f>SUM(R269:S269)</f>
        <v>15383333</v>
      </c>
    </row>
    <row r="270" spans="1:24" s="16" customFormat="1" ht="21.95" customHeight="1" x14ac:dyDescent="0.25">
      <c r="A270" s="11">
        <v>3810490</v>
      </c>
      <c r="B270" s="12" t="s">
        <v>565</v>
      </c>
      <c r="C270" s="12" t="s">
        <v>358</v>
      </c>
      <c r="D270" s="10">
        <v>144</v>
      </c>
      <c r="E270" s="12" t="s">
        <v>318</v>
      </c>
      <c r="F270" s="9">
        <v>1800000</v>
      </c>
      <c r="G270" s="9">
        <v>1800000</v>
      </c>
      <c r="H270" s="9">
        <v>1800000</v>
      </c>
      <c r="I270" s="9">
        <v>1800000</v>
      </c>
      <c r="J270" s="9">
        <v>1800000</v>
      </c>
      <c r="K270" s="9">
        <v>1800000</v>
      </c>
      <c r="L270" s="9">
        <v>1800000</v>
      </c>
      <c r="M270" s="9">
        <v>1800000</v>
      </c>
      <c r="N270" s="9">
        <v>1800000</v>
      </c>
      <c r="O270" s="9">
        <v>1800000</v>
      </c>
      <c r="P270" s="9">
        <v>1800000</v>
      </c>
      <c r="Q270" s="9">
        <v>1800000</v>
      </c>
      <c r="R270" s="14">
        <f t="shared" ref="R270:R280" si="46">SUM(F270:Q270)</f>
        <v>21600000</v>
      </c>
      <c r="S270" s="14">
        <f t="shared" si="43"/>
        <v>1800000</v>
      </c>
      <c r="T270" s="4">
        <f t="shared" si="44"/>
        <v>23400000</v>
      </c>
      <c r="V270" s="17"/>
      <c r="X270" s="18"/>
    </row>
    <row r="271" spans="1:24" s="16" customFormat="1" ht="21.95" customHeight="1" x14ac:dyDescent="0.25">
      <c r="A271" s="11">
        <v>5886243</v>
      </c>
      <c r="B271" s="12" t="s">
        <v>566</v>
      </c>
      <c r="C271" s="12" t="s">
        <v>567</v>
      </c>
      <c r="D271" s="10">
        <v>144</v>
      </c>
      <c r="E271" s="12" t="s">
        <v>318</v>
      </c>
      <c r="F271" s="9">
        <v>1000000</v>
      </c>
      <c r="G271" s="9">
        <v>1000000</v>
      </c>
      <c r="H271" s="9">
        <v>1000000</v>
      </c>
      <c r="I271" s="9">
        <v>1000000</v>
      </c>
      <c r="J271" s="9">
        <v>1000000</v>
      </c>
      <c r="K271" s="9">
        <v>1000000</v>
      </c>
      <c r="L271" s="9">
        <v>1000000</v>
      </c>
      <c r="M271" s="9">
        <v>1000000</v>
      </c>
      <c r="N271" s="9">
        <v>1000000</v>
      </c>
      <c r="O271" s="9">
        <v>1000000</v>
      </c>
      <c r="P271" s="9">
        <v>1000000</v>
      </c>
      <c r="Q271" s="9">
        <v>1000000</v>
      </c>
      <c r="R271" s="14">
        <f t="shared" si="46"/>
        <v>12000000</v>
      </c>
      <c r="S271" s="14">
        <f t="shared" si="43"/>
        <v>1000000</v>
      </c>
      <c r="T271" s="4">
        <f t="shared" si="44"/>
        <v>13000000</v>
      </c>
      <c r="V271" s="17"/>
      <c r="X271" s="18"/>
    </row>
    <row r="272" spans="1:24" s="16" customFormat="1" ht="21.95" customHeight="1" x14ac:dyDescent="0.25">
      <c r="A272" s="11">
        <v>4985904</v>
      </c>
      <c r="B272" s="12" t="s">
        <v>132</v>
      </c>
      <c r="C272" s="12" t="s">
        <v>133</v>
      </c>
      <c r="D272" s="10">
        <v>144</v>
      </c>
      <c r="E272" s="12" t="s">
        <v>318</v>
      </c>
      <c r="F272" s="9">
        <v>1000000</v>
      </c>
      <c r="G272" s="9">
        <v>1000000</v>
      </c>
      <c r="H272" s="9">
        <v>1000000</v>
      </c>
      <c r="I272" s="9">
        <v>1000000</v>
      </c>
      <c r="J272" s="9">
        <v>1000000</v>
      </c>
      <c r="K272" s="9">
        <v>1000000</v>
      </c>
      <c r="L272" s="9">
        <v>1000000</v>
      </c>
      <c r="M272" s="9">
        <v>1000000</v>
      </c>
      <c r="N272" s="9">
        <v>1000000</v>
      </c>
      <c r="O272" s="9">
        <v>1000000</v>
      </c>
      <c r="P272" s="9">
        <v>1000000</v>
      </c>
      <c r="Q272" s="9">
        <v>1000000</v>
      </c>
      <c r="R272" s="14">
        <f t="shared" si="46"/>
        <v>12000000</v>
      </c>
      <c r="S272" s="14">
        <f t="shared" si="43"/>
        <v>1000000</v>
      </c>
      <c r="T272" s="4">
        <f t="shared" si="44"/>
        <v>13000000</v>
      </c>
      <c r="V272" s="17"/>
      <c r="X272" s="18"/>
    </row>
    <row r="273" spans="1:24" s="15" customFormat="1" ht="21.75" customHeight="1" x14ac:dyDescent="0.25">
      <c r="A273" s="11">
        <v>4374619</v>
      </c>
      <c r="B273" s="12" t="s">
        <v>743</v>
      </c>
      <c r="C273" s="13" t="s">
        <v>744</v>
      </c>
      <c r="D273" s="10">
        <v>144</v>
      </c>
      <c r="E273" s="12" t="s">
        <v>318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1000000</v>
      </c>
      <c r="O273" s="9">
        <v>1000000</v>
      </c>
      <c r="P273" s="9">
        <v>1000000</v>
      </c>
      <c r="Q273" s="9">
        <v>1000000</v>
      </c>
      <c r="R273" s="14">
        <f t="shared" si="46"/>
        <v>4000000</v>
      </c>
      <c r="S273" s="14">
        <v>433333</v>
      </c>
      <c r="T273" s="4">
        <f>SUM(R273:S273)</f>
        <v>4433333</v>
      </c>
    </row>
    <row r="274" spans="1:24" s="16" customFormat="1" ht="21.95" customHeight="1" x14ac:dyDescent="0.25">
      <c r="A274" s="11">
        <v>4777513</v>
      </c>
      <c r="B274" s="12" t="s">
        <v>149</v>
      </c>
      <c r="C274" s="12" t="s">
        <v>150</v>
      </c>
      <c r="D274" s="10">
        <v>144</v>
      </c>
      <c r="E274" s="12" t="s">
        <v>318</v>
      </c>
      <c r="F274" s="9">
        <v>1000000</v>
      </c>
      <c r="G274" s="9">
        <v>1000000</v>
      </c>
      <c r="H274" s="9">
        <v>1000000</v>
      </c>
      <c r="I274" s="9">
        <v>1000000</v>
      </c>
      <c r="J274" s="9">
        <v>1000000</v>
      </c>
      <c r="K274" s="9">
        <v>1000000</v>
      </c>
      <c r="L274" s="9">
        <v>1000000</v>
      </c>
      <c r="M274" s="9">
        <v>1000000</v>
      </c>
      <c r="N274" s="9">
        <v>1000000</v>
      </c>
      <c r="O274" s="9">
        <v>1000000</v>
      </c>
      <c r="P274" s="9">
        <v>1000000</v>
      </c>
      <c r="Q274" s="9">
        <v>1000000</v>
      </c>
      <c r="R274" s="14">
        <f t="shared" si="46"/>
        <v>12000000</v>
      </c>
      <c r="S274" s="14">
        <f t="shared" si="43"/>
        <v>1000000</v>
      </c>
      <c r="T274" s="4">
        <f t="shared" si="44"/>
        <v>13000000</v>
      </c>
      <c r="V274" s="17"/>
      <c r="X274" s="18"/>
    </row>
    <row r="275" spans="1:24" s="16" customFormat="1" ht="21.95" customHeight="1" x14ac:dyDescent="0.25">
      <c r="A275" s="11">
        <v>6804399</v>
      </c>
      <c r="B275" s="12" t="s">
        <v>690</v>
      </c>
      <c r="C275" s="12" t="s">
        <v>691</v>
      </c>
      <c r="D275" s="10">
        <v>144</v>
      </c>
      <c r="E275" s="12" t="s">
        <v>318</v>
      </c>
      <c r="F275" s="9">
        <v>0</v>
      </c>
      <c r="G275" s="9">
        <v>320000</v>
      </c>
      <c r="H275" s="9">
        <v>1000000</v>
      </c>
      <c r="I275" s="9">
        <v>1000000</v>
      </c>
      <c r="J275" s="9">
        <v>1100000</v>
      </c>
      <c r="K275" s="9">
        <v>1100000</v>
      </c>
      <c r="L275" s="9">
        <v>1100000</v>
      </c>
      <c r="M275" s="9">
        <v>1100000</v>
      </c>
      <c r="N275" s="9">
        <v>1100000</v>
      </c>
      <c r="O275" s="9">
        <v>1100000</v>
      </c>
      <c r="P275" s="9">
        <v>1000000</v>
      </c>
      <c r="Q275" s="9">
        <v>1100000</v>
      </c>
      <c r="R275" s="14">
        <f>SUM(F275:Q275)</f>
        <v>11020000</v>
      </c>
      <c r="S275" s="14">
        <v>926667</v>
      </c>
      <c r="T275" s="4">
        <f>SUM(R275:S275)</f>
        <v>11946667</v>
      </c>
      <c r="V275" s="17"/>
      <c r="X275" s="18"/>
    </row>
    <row r="276" spans="1:24" s="15" customFormat="1" ht="21.75" customHeight="1" x14ac:dyDescent="0.25">
      <c r="A276" s="11">
        <v>4225199</v>
      </c>
      <c r="B276" s="12" t="s">
        <v>736</v>
      </c>
      <c r="C276" s="13" t="s">
        <v>737</v>
      </c>
      <c r="D276" s="10">
        <v>144</v>
      </c>
      <c r="E276" s="12" t="s">
        <v>318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1000000</v>
      </c>
      <c r="M276" s="9">
        <v>1000000</v>
      </c>
      <c r="N276" s="9">
        <v>1000000</v>
      </c>
      <c r="O276" s="9">
        <v>1000000</v>
      </c>
      <c r="P276" s="9">
        <v>1000000</v>
      </c>
      <c r="Q276" s="9">
        <v>1000000</v>
      </c>
      <c r="R276" s="14">
        <f>SUM(F276:Q276)</f>
        <v>6000000</v>
      </c>
      <c r="S276" s="14">
        <v>476667</v>
      </c>
      <c r="T276" s="4">
        <f>SUM(R276:S276)</f>
        <v>6476667</v>
      </c>
    </row>
    <row r="277" spans="1:24" s="16" customFormat="1" ht="21.95" customHeight="1" x14ac:dyDescent="0.25">
      <c r="A277" s="11">
        <v>2973500</v>
      </c>
      <c r="B277" s="12" t="s">
        <v>700</v>
      </c>
      <c r="C277" s="12" t="s">
        <v>701</v>
      </c>
      <c r="D277" s="10">
        <v>144</v>
      </c>
      <c r="E277" s="12" t="s">
        <v>318</v>
      </c>
      <c r="F277" s="9">
        <v>0</v>
      </c>
      <c r="G277" s="9">
        <v>0</v>
      </c>
      <c r="H277" s="9">
        <v>1000000</v>
      </c>
      <c r="I277" s="9">
        <v>1000000</v>
      </c>
      <c r="J277" s="9">
        <v>1000000</v>
      </c>
      <c r="K277" s="9">
        <v>1000000</v>
      </c>
      <c r="L277" s="9">
        <v>1000000</v>
      </c>
      <c r="M277" s="9">
        <v>1000000</v>
      </c>
      <c r="N277" s="9">
        <v>1000000</v>
      </c>
      <c r="O277" s="9">
        <v>1000000</v>
      </c>
      <c r="P277" s="9">
        <v>1000000</v>
      </c>
      <c r="Q277" s="9">
        <v>1000000</v>
      </c>
      <c r="R277" s="14">
        <f t="shared" si="46"/>
        <v>10000000</v>
      </c>
      <c r="S277" s="14">
        <v>813333</v>
      </c>
      <c r="T277" s="4">
        <f t="shared" si="44"/>
        <v>10813333</v>
      </c>
      <c r="V277" s="17"/>
      <c r="X277" s="18"/>
    </row>
    <row r="278" spans="1:24" s="16" customFormat="1" ht="21.95" customHeight="1" x14ac:dyDescent="0.25">
      <c r="A278" s="11">
        <v>3542282</v>
      </c>
      <c r="B278" s="12" t="s">
        <v>222</v>
      </c>
      <c r="C278" s="12" t="s">
        <v>568</v>
      </c>
      <c r="D278" s="10">
        <v>144</v>
      </c>
      <c r="E278" s="12" t="s">
        <v>318</v>
      </c>
      <c r="F278" s="9">
        <v>1500000</v>
      </c>
      <c r="G278" s="9">
        <v>1500000</v>
      </c>
      <c r="H278" s="9">
        <v>1500000</v>
      </c>
      <c r="I278" s="9">
        <v>1500000</v>
      </c>
      <c r="J278" s="9">
        <v>1500000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14">
        <f t="shared" si="46"/>
        <v>7500000</v>
      </c>
      <c r="S278" s="14">
        <f t="shared" si="43"/>
        <v>625000</v>
      </c>
      <c r="T278" s="4">
        <f t="shared" si="44"/>
        <v>8125000</v>
      </c>
      <c r="V278" s="17"/>
      <c r="X278" s="18"/>
    </row>
    <row r="279" spans="1:24" s="16" customFormat="1" ht="21.95" customHeight="1" x14ac:dyDescent="0.25">
      <c r="A279" s="11">
        <v>4793627</v>
      </c>
      <c r="B279" s="12" t="s">
        <v>250</v>
      </c>
      <c r="C279" s="12" t="s">
        <v>251</v>
      </c>
      <c r="D279" s="10">
        <v>144</v>
      </c>
      <c r="E279" s="12" t="s">
        <v>318</v>
      </c>
      <c r="F279" s="9">
        <v>1000000</v>
      </c>
      <c r="G279" s="9">
        <v>1000000</v>
      </c>
      <c r="H279" s="9">
        <v>1000000</v>
      </c>
      <c r="I279" s="9">
        <v>1000000</v>
      </c>
      <c r="J279" s="9">
        <v>1000000</v>
      </c>
      <c r="K279" s="9">
        <v>1000000</v>
      </c>
      <c r="L279" s="9">
        <v>1000000</v>
      </c>
      <c r="M279" s="9">
        <v>1000000</v>
      </c>
      <c r="N279" s="9">
        <v>1000000</v>
      </c>
      <c r="O279" s="9">
        <v>1000000</v>
      </c>
      <c r="P279" s="9">
        <v>1000000</v>
      </c>
      <c r="Q279" s="9">
        <v>1000000</v>
      </c>
      <c r="R279" s="14">
        <f t="shared" si="46"/>
        <v>12000000</v>
      </c>
      <c r="S279" s="14">
        <f t="shared" si="43"/>
        <v>1000000</v>
      </c>
      <c r="T279" s="4">
        <f t="shared" si="44"/>
        <v>13000000</v>
      </c>
      <c r="V279" s="17"/>
      <c r="X279" s="18"/>
    </row>
    <row r="280" spans="1:24" s="16" customFormat="1" ht="21.95" customHeight="1" x14ac:dyDescent="0.25">
      <c r="A280" s="11">
        <v>7085804</v>
      </c>
      <c r="B280" s="12" t="s">
        <v>569</v>
      </c>
      <c r="C280" s="12" t="s">
        <v>343</v>
      </c>
      <c r="D280" s="10">
        <v>144</v>
      </c>
      <c r="E280" s="12" t="s">
        <v>318</v>
      </c>
      <c r="F280" s="9">
        <v>1000000</v>
      </c>
      <c r="G280" s="9">
        <v>1000000</v>
      </c>
      <c r="H280" s="9">
        <v>1000000</v>
      </c>
      <c r="I280" s="9">
        <v>1000000</v>
      </c>
      <c r="J280" s="9">
        <v>1000000</v>
      </c>
      <c r="K280" s="9">
        <v>1000000</v>
      </c>
      <c r="L280" s="9">
        <v>1000000</v>
      </c>
      <c r="M280" s="9">
        <v>1000000</v>
      </c>
      <c r="N280" s="9">
        <v>1000000</v>
      </c>
      <c r="O280" s="9">
        <v>1000000</v>
      </c>
      <c r="P280" s="9">
        <v>1000000</v>
      </c>
      <c r="Q280" s="9">
        <v>1000000</v>
      </c>
      <c r="R280" s="14">
        <f t="shared" si="46"/>
        <v>12000000</v>
      </c>
      <c r="S280" s="14">
        <f t="shared" si="43"/>
        <v>1000000</v>
      </c>
      <c r="T280" s="4">
        <f t="shared" si="44"/>
        <v>13000000</v>
      </c>
      <c r="V280" s="17"/>
      <c r="X280" s="18"/>
    </row>
    <row r="281" spans="1:24" s="15" customFormat="1" ht="21.75" customHeight="1" x14ac:dyDescent="0.25">
      <c r="A281" s="11">
        <v>6532723</v>
      </c>
      <c r="B281" s="12" t="s">
        <v>732</v>
      </c>
      <c r="C281" s="13" t="s">
        <v>733</v>
      </c>
      <c r="D281" s="10">
        <v>144</v>
      </c>
      <c r="E281" s="12" t="s">
        <v>318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11000000</v>
      </c>
      <c r="L281" s="9">
        <v>1000000</v>
      </c>
      <c r="M281" s="9">
        <v>1000000</v>
      </c>
      <c r="N281" s="9">
        <v>1000000</v>
      </c>
      <c r="O281" s="9">
        <v>1000000</v>
      </c>
      <c r="P281" s="9">
        <v>1000000</v>
      </c>
      <c r="Q281" s="9">
        <v>1000000</v>
      </c>
      <c r="R281" s="14">
        <f>Q281+P281+O281+N281+M281+L281+K281+J281+I281+H281+G281+F281</f>
        <v>17000000</v>
      </c>
      <c r="S281" s="14">
        <v>500000</v>
      </c>
      <c r="T281" s="4">
        <f>SUM(R281:S281)</f>
        <v>17500000</v>
      </c>
    </row>
    <row r="282" spans="1:24" s="15" customFormat="1" ht="21.75" customHeight="1" x14ac:dyDescent="0.25">
      <c r="A282" s="11">
        <v>5750088</v>
      </c>
      <c r="B282" s="12" t="s">
        <v>734</v>
      </c>
      <c r="C282" s="13" t="s">
        <v>735</v>
      </c>
      <c r="D282" s="10">
        <v>144</v>
      </c>
      <c r="E282" s="12" t="s">
        <v>318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1000000</v>
      </c>
      <c r="M282" s="9">
        <v>1000000</v>
      </c>
      <c r="N282" s="9">
        <v>1000000</v>
      </c>
      <c r="O282" s="9">
        <v>1000000</v>
      </c>
      <c r="P282" s="9">
        <v>1000000</v>
      </c>
      <c r="Q282" s="9">
        <v>1000000</v>
      </c>
      <c r="R282" s="14">
        <f>Q282+P282+O282+N282+M282+L282+K282+J282+I282+H282+G282+F282</f>
        <v>6000000</v>
      </c>
      <c r="S282" s="14">
        <v>436667</v>
      </c>
      <c r="T282" s="4">
        <f>SUM(R282:S282)</f>
        <v>6436667</v>
      </c>
    </row>
    <row r="283" spans="1:24" s="15" customFormat="1" ht="21.75" customHeight="1" x14ac:dyDescent="0.25">
      <c r="A283" s="11">
        <v>7081012</v>
      </c>
      <c r="B283" s="12" t="s">
        <v>556</v>
      </c>
      <c r="C283" s="13" t="s">
        <v>808</v>
      </c>
      <c r="D283" s="10">
        <v>144</v>
      </c>
      <c r="E283" s="12" t="s">
        <v>318</v>
      </c>
      <c r="F283" s="9">
        <v>1000000</v>
      </c>
      <c r="G283" s="9">
        <v>1000000</v>
      </c>
      <c r="H283" s="9">
        <v>1000000</v>
      </c>
      <c r="I283" s="9">
        <v>1000000</v>
      </c>
      <c r="J283" s="9">
        <v>1000000</v>
      </c>
      <c r="K283" s="9">
        <v>1000000</v>
      </c>
      <c r="L283" s="9">
        <v>1000000</v>
      </c>
      <c r="M283" s="9">
        <v>1000000</v>
      </c>
      <c r="N283" s="9">
        <v>1000000</v>
      </c>
      <c r="O283" s="9">
        <v>1000000</v>
      </c>
      <c r="P283" s="9">
        <v>1000000</v>
      </c>
      <c r="Q283" s="9">
        <v>1000000</v>
      </c>
      <c r="R283" s="14">
        <f>Q283+P283+O283+N283+M283+L283+K283+J283+I283+H283+G283+F283</f>
        <v>12000000</v>
      </c>
      <c r="S283" s="14">
        <f t="shared" si="43"/>
        <v>1000000</v>
      </c>
      <c r="T283" s="4">
        <f t="shared" si="44"/>
        <v>13000000</v>
      </c>
    </row>
    <row r="284" spans="1:24" s="15" customFormat="1" ht="21.75" customHeight="1" x14ac:dyDescent="0.25">
      <c r="A284" s="11">
        <v>7035071</v>
      </c>
      <c r="B284" s="12" t="s">
        <v>684</v>
      </c>
      <c r="C284" s="13" t="s">
        <v>573</v>
      </c>
      <c r="D284" s="10">
        <v>144</v>
      </c>
      <c r="E284" s="12" t="s">
        <v>318</v>
      </c>
      <c r="F284" s="9">
        <v>1000000</v>
      </c>
      <c r="G284" s="9">
        <v>1000000</v>
      </c>
      <c r="H284" s="9">
        <v>1000000</v>
      </c>
      <c r="I284" s="9">
        <v>1000000</v>
      </c>
      <c r="J284" s="9">
        <v>1000000</v>
      </c>
      <c r="K284" s="9">
        <v>1000000</v>
      </c>
      <c r="L284" s="9">
        <v>1000000</v>
      </c>
      <c r="M284" s="9">
        <v>1000000</v>
      </c>
      <c r="N284" s="9">
        <v>1000000</v>
      </c>
      <c r="O284" s="9">
        <v>1000000</v>
      </c>
      <c r="P284" s="9">
        <v>1000000</v>
      </c>
      <c r="Q284" s="9">
        <v>1000000</v>
      </c>
      <c r="R284" s="14">
        <f>Q284+P284+O284+N284+M284+L284+K284+J284+I284+H284+G284+F284</f>
        <v>12000000</v>
      </c>
      <c r="S284" s="14">
        <f t="shared" si="43"/>
        <v>1000000</v>
      </c>
      <c r="T284" s="4">
        <f t="shared" si="44"/>
        <v>13000000</v>
      </c>
    </row>
    <row r="285" spans="1:24" s="16" customFormat="1" ht="21.95" customHeight="1" x14ac:dyDescent="0.25">
      <c r="A285" s="11">
        <v>4554460</v>
      </c>
      <c r="B285" s="12" t="s">
        <v>570</v>
      </c>
      <c r="C285" s="12" t="s">
        <v>571</v>
      </c>
      <c r="D285" s="10">
        <v>144</v>
      </c>
      <c r="E285" s="12" t="s">
        <v>318</v>
      </c>
      <c r="F285" s="9">
        <v>1500000</v>
      </c>
      <c r="G285" s="9">
        <v>1500000</v>
      </c>
      <c r="H285" s="9">
        <v>1500000</v>
      </c>
      <c r="I285" s="9">
        <v>1500000</v>
      </c>
      <c r="J285" s="9">
        <v>1500000</v>
      </c>
      <c r="K285" s="9">
        <v>1500000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14">
        <f>SUM(F285:Q285)</f>
        <v>9000000</v>
      </c>
      <c r="S285" s="14">
        <f t="shared" si="43"/>
        <v>750000</v>
      </c>
      <c r="T285" s="4">
        <f t="shared" si="44"/>
        <v>9750000</v>
      </c>
      <c r="V285" s="17"/>
      <c r="X285" s="18"/>
    </row>
    <row r="286" spans="1:24" s="16" customFormat="1" ht="21.95" customHeight="1" x14ac:dyDescent="0.25">
      <c r="A286" s="11">
        <v>4554460</v>
      </c>
      <c r="B286" s="12" t="s">
        <v>128</v>
      </c>
      <c r="C286" s="12" t="s">
        <v>349</v>
      </c>
      <c r="D286" s="10">
        <v>144</v>
      </c>
      <c r="E286" s="12" t="s">
        <v>318</v>
      </c>
      <c r="F286" s="9">
        <v>1000000</v>
      </c>
      <c r="G286" s="9">
        <v>1200000</v>
      </c>
      <c r="H286" s="9">
        <v>1200000</v>
      </c>
      <c r="I286" s="9">
        <v>1200000</v>
      </c>
      <c r="J286" s="9">
        <v>1200000</v>
      </c>
      <c r="K286" s="9">
        <v>1200000</v>
      </c>
      <c r="L286" s="9">
        <v>1200000</v>
      </c>
      <c r="M286" s="9">
        <v>1200000</v>
      </c>
      <c r="N286" s="9">
        <v>1200000</v>
      </c>
      <c r="O286" s="9">
        <v>1000000</v>
      </c>
      <c r="P286" s="9">
        <v>1200000</v>
      </c>
      <c r="Q286" s="9">
        <v>1200000</v>
      </c>
      <c r="R286" s="14">
        <f>SUM(F286:Q286)</f>
        <v>14000000</v>
      </c>
      <c r="S286" s="14">
        <v>1000000</v>
      </c>
      <c r="T286" s="4">
        <f t="shared" si="44"/>
        <v>15000000</v>
      </c>
      <c r="V286" s="17"/>
      <c r="X286" s="18"/>
    </row>
    <row r="287" spans="1:24" s="16" customFormat="1" ht="21.95" customHeight="1" x14ac:dyDescent="0.25">
      <c r="A287" s="11">
        <v>4735467</v>
      </c>
      <c r="B287" s="12" t="s">
        <v>289</v>
      </c>
      <c r="C287" s="12" t="s">
        <v>572</v>
      </c>
      <c r="D287" s="10">
        <v>144</v>
      </c>
      <c r="E287" s="12" t="s">
        <v>318</v>
      </c>
      <c r="F287" s="9">
        <v>1000000</v>
      </c>
      <c r="G287" s="9">
        <v>1000000</v>
      </c>
      <c r="H287" s="9">
        <v>1000000</v>
      </c>
      <c r="I287" s="9">
        <v>1000000</v>
      </c>
      <c r="J287" s="9">
        <v>1000000</v>
      </c>
      <c r="K287" s="9">
        <v>1000000</v>
      </c>
      <c r="L287" s="9">
        <v>1000000</v>
      </c>
      <c r="M287" s="9">
        <v>1000000</v>
      </c>
      <c r="N287" s="9">
        <v>1000000</v>
      </c>
      <c r="O287" s="9">
        <v>1000000</v>
      </c>
      <c r="P287" s="9">
        <v>1000000</v>
      </c>
      <c r="Q287" s="9">
        <v>1000000</v>
      </c>
      <c r="R287" s="14">
        <f>SUM(F287:Q287)</f>
        <v>12000000</v>
      </c>
      <c r="S287" s="14">
        <f t="shared" si="43"/>
        <v>1000000</v>
      </c>
      <c r="T287" s="4">
        <f t="shared" si="44"/>
        <v>13000000</v>
      </c>
      <c r="V287" s="17"/>
      <c r="X287" s="18"/>
    </row>
    <row r="288" spans="1:24" s="16" customFormat="1" ht="21.95" customHeight="1" x14ac:dyDescent="0.25">
      <c r="A288" s="11">
        <v>1294017</v>
      </c>
      <c r="B288" s="12" t="s">
        <v>574</v>
      </c>
      <c r="C288" s="12" t="s">
        <v>575</v>
      </c>
      <c r="D288" s="10">
        <v>144</v>
      </c>
      <c r="E288" s="12" t="s">
        <v>318</v>
      </c>
      <c r="F288" s="9">
        <v>1000000</v>
      </c>
      <c r="G288" s="9">
        <v>1000000</v>
      </c>
      <c r="H288" s="9">
        <v>1000000</v>
      </c>
      <c r="I288" s="9">
        <v>1000000</v>
      </c>
      <c r="J288" s="9">
        <v>1000000</v>
      </c>
      <c r="K288" s="9">
        <v>1000000</v>
      </c>
      <c r="L288" s="9">
        <v>1000000</v>
      </c>
      <c r="M288" s="9">
        <v>1000000</v>
      </c>
      <c r="N288" s="9">
        <v>1000000</v>
      </c>
      <c r="O288" s="9">
        <v>1000000</v>
      </c>
      <c r="P288" s="9">
        <v>1000000</v>
      </c>
      <c r="Q288" s="9">
        <v>1000000</v>
      </c>
      <c r="R288" s="14">
        <f>SUM(F288:Q288)</f>
        <v>12000000</v>
      </c>
      <c r="S288" s="14">
        <f t="shared" si="43"/>
        <v>1000000</v>
      </c>
      <c r="T288" s="4">
        <f t="shared" si="44"/>
        <v>13000000</v>
      </c>
      <c r="V288" s="17"/>
      <c r="X288" s="18"/>
    </row>
    <row r="289" spans="1:24" s="15" customFormat="1" ht="21.75" customHeight="1" x14ac:dyDescent="0.25">
      <c r="A289" s="11">
        <v>3205974</v>
      </c>
      <c r="B289" s="12" t="s">
        <v>341</v>
      </c>
      <c r="C289" s="13" t="s">
        <v>342</v>
      </c>
      <c r="D289" s="10">
        <v>144</v>
      </c>
      <c r="E289" s="12" t="s">
        <v>318</v>
      </c>
      <c r="F289" s="9">
        <v>1000000</v>
      </c>
      <c r="G289" s="9">
        <v>1000000</v>
      </c>
      <c r="H289" s="9">
        <v>1000000</v>
      </c>
      <c r="I289" s="9">
        <v>1000000</v>
      </c>
      <c r="J289" s="9">
        <v>1000000</v>
      </c>
      <c r="K289" s="9">
        <v>1000000</v>
      </c>
      <c r="L289" s="9">
        <v>1000000</v>
      </c>
      <c r="M289" s="9">
        <v>1000000</v>
      </c>
      <c r="N289" s="9">
        <v>1000000</v>
      </c>
      <c r="O289" s="9">
        <v>1000000</v>
      </c>
      <c r="P289" s="9">
        <v>1000000</v>
      </c>
      <c r="Q289" s="9">
        <v>1000000</v>
      </c>
      <c r="R289" s="14">
        <f>SUM(F289:Q289)</f>
        <v>12000000</v>
      </c>
      <c r="S289" s="14">
        <f t="shared" si="43"/>
        <v>1000000</v>
      </c>
      <c r="T289" s="4">
        <f t="shared" si="44"/>
        <v>13000000</v>
      </c>
    </row>
    <row r="290" spans="1:24" s="16" customFormat="1" ht="21.95" customHeight="1" x14ac:dyDescent="0.25">
      <c r="A290" s="11">
        <v>1935327</v>
      </c>
      <c r="B290" s="12" t="s">
        <v>218</v>
      </c>
      <c r="C290" s="12" t="s">
        <v>219</v>
      </c>
      <c r="D290" s="10">
        <v>144</v>
      </c>
      <c r="E290" s="12" t="s">
        <v>318</v>
      </c>
      <c r="F290" s="9">
        <v>800000</v>
      </c>
      <c r="G290" s="9">
        <v>800000</v>
      </c>
      <c r="H290" s="9">
        <v>800000</v>
      </c>
      <c r="I290" s="9">
        <v>800000</v>
      </c>
      <c r="J290" s="9">
        <v>800000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14">
        <f t="shared" ref="R290:R306" si="47">SUM(F290:Q290)</f>
        <v>4000000</v>
      </c>
      <c r="S290" s="14">
        <f t="shared" si="43"/>
        <v>333333.33333333331</v>
      </c>
      <c r="T290" s="4">
        <f t="shared" si="44"/>
        <v>4333333.333333333</v>
      </c>
      <c r="V290" s="17"/>
      <c r="X290" s="18"/>
    </row>
    <row r="291" spans="1:24" s="16" customFormat="1" ht="21.95" customHeight="1" x14ac:dyDescent="0.25">
      <c r="A291" s="11">
        <v>853516</v>
      </c>
      <c r="B291" s="12" t="s">
        <v>156</v>
      </c>
      <c r="C291" s="12" t="s">
        <v>157</v>
      </c>
      <c r="D291" s="10">
        <v>144</v>
      </c>
      <c r="E291" s="12" t="s">
        <v>318</v>
      </c>
      <c r="F291" s="9">
        <v>1200000</v>
      </c>
      <c r="G291" s="9">
        <v>1200000</v>
      </c>
      <c r="H291" s="9">
        <v>1200000</v>
      </c>
      <c r="I291" s="9">
        <v>1200000</v>
      </c>
      <c r="J291" s="9">
        <v>1200000</v>
      </c>
      <c r="K291" s="9">
        <v>1200000</v>
      </c>
      <c r="L291" s="9">
        <v>1200000</v>
      </c>
      <c r="M291" s="9">
        <v>1200000</v>
      </c>
      <c r="N291" s="9">
        <v>1200000</v>
      </c>
      <c r="O291" s="9">
        <v>1200000</v>
      </c>
      <c r="P291" s="9">
        <v>1200000</v>
      </c>
      <c r="Q291" s="9">
        <v>1200000</v>
      </c>
      <c r="R291" s="14">
        <f t="shared" si="47"/>
        <v>14400000</v>
      </c>
      <c r="S291" s="14">
        <f t="shared" si="43"/>
        <v>1200000</v>
      </c>
      <c r="T291" s="4">
        <f t="shared" si="44"/>
        <v>15600000</v>
      </c>
      <c r="V291" s="17"/>
      <c r="X291" s="18"/>
    </row>
    <row r="292" spans="1:24" s="16" customFormat="1" ht="21.95" customHeight="1" x14ac:dyDescent="0.25">
      <c r="A292" s="11">
        <v>2912481</v>
      </c>
      <c r="B292" s="12" t="s">
        <v>267</v>
      </c>
      <c r="C292" s="12" t="s">
        <v>268</v>
      </c>
      <c r="D292" s="10">
        <v>144</v>
      </c>
      <c r="E292" s="12" t="s">
        <v>318</v>
      </c>
      <c r="F292" s="9">
        <v>1500000</v>
      </c>
      <c r="G292" s="9">
        <v>1500000</v>
      </c>
      <c r="H292" s="9">
        <v>1500000</v>
      </c>
      <c r="I292" s="9">
        <v>1500000</v>
      </c>
      <c r="J292" s="9">
        <v>1500000</v>
      </c>
      <c r="K292" s="9">
        <v>1500000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14">
        <f t="shared" si="47"/>
        <v>9000000</v>
      </c>
      <c r="S292" s="14">
        <f t="shared" si="43"/>
        <v>750000</v>
      </c>
      <c r="T292" s="4">
        <f t="shared" si="44"/>
        <v>9750000</v>
      </c>
      <c r="V292" s="17"/>
      <c r="X292" s="18"/>
    </row>
    <row r="293" spans="1:24" s="16" customFormat="1" ht="21.95" customHeight="1" x14ac:dyDescent="0.25">
      <c r="A293" s="11">
        <v>3614642</v>
      </c>
      <c r="B293" s="12" t="s">
        <v>158</v>
      </c>
      <c r="C293" s="12" t="s">
        <v>159</v>
      </c>
      <c r="D293" s="10">
        <v>144</v>
      </c>
      <c r="E293" s="12" t="s">
        <v>318</v>
      </c>
      <c r="F293" s="9">
        <v>1000000</v>
      </c>
      <c r="G293" s="9">
        <v>1000000</v>
      </c>
      <c r="H293" s="9">
        <v>1000000</v>
      </c>
      <c r="I293" s="9">
        <v>1000000</v>
      </c>
      <c r="J293" s="9">
        <v>1000000</v>
      </c>
      <c r="K293" s="9">
        <v>1000000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14">
        <f t="shared" si="47"/>
        <v>6000000</v>
      </c>
      <c r="S293" s="14">
        <f t="shared" ref="S293:S330" si="48">R293/12</f>
        <v>500000</v>
      </c>
      <c r="T293" s="4">
        <f t="shared" ref="T293:T330" si="49">SUM(R293:S293)</f>
        <v>6500000</v>
      </c>
      <c r="V293" s="17"/>
      <c r="X293" s="18"/>
    </row>
    <row r="294" spans="1:24" s="16" customFormat="1" ht="21.95" customHeight="1" x14ac:dyDescent="0.25">
      <c r="A294" s="11">
        <v>2604805</v>
      </c>
      <c r="B294" s="12" t="s">
        <v>207</v>
      </c>
      <c r="C294" s="12" t="s">
        <v>208</v>
      </c>
      <c r="D294" s="10">
        <v>144</v>
      </c>
      <c r="E294" s="12" t="s">
        <v>318</v>
      </c>
      <c r="F294" s="9">
        <v>1200000</v>
      </c>
      <c r="G294" s="9">
        <v>1200000</v>
      </c>
      <c r="H294" s="9">
        <v>1200000</v>
      </c>
      <c r="I294" s="9">
        <v>1200000</v>
      </c>
      <c r="J294" s="9">
        <v>1200000</v>
      </c>
      <c r="K294" s="9">
        <v>1200000</v>
      </c>
      <c r="L294" s="9">
        <v>1200000</v>
      </c>
      <c r="M294" s="9">
        <v>1200000</v>
      </c>
      <c r="N294" s="9">
        <v>1200000</v>
      </c>
      <c r="O294" s="9">
        <v>1200000</v>
      </c>
      <c r="P294" s="9">
        <v>1200000</v>
      </c>
      <c r="Q294" s="9">
        <v>1200000</v>
      </c>
      <c r="R294" s="14">
        <f t="shared" si="47"/>
        <v>14400000</v>
      </c>
      <c r="S294" s="14">
        <f t="shared" si="48"/>
        <v>1200000</v>
      </c>
      <c r="T294" s="4">
        <f t="shared" si="49"/>
        <v>15600000</v>
      </c>
      <c r="V294" s="17"/>
      <c r="X294" s="18"/>
    </row>
    <row r="295" spans="1:24" s="16" customFormat="1" ht="21.95" customHeight="1" x14ac:dyDescent="0.25">
      <c r="A295" s="11">
        <v>3621784</v>
      </c>
      <c r="B295" s="12" t="s">
        <v>223</v>
      </c>
      <c r="C295" s="12" t="s">
        <v>224</v>
      </c>
      <c r="D295" s="10">
        <v>144</v>
      </c>
      <c r="E295" s="12" t="s">
        <v>318</v>
      </c>
      <c r="F295" s="9">
        <v>1000000</v>
      </c>
      <c r="G295" s="9">
        <v>1000000</v>
      </c>
      <c r="H295" s="9">
        <v>1000000</v>
      </c>
      <c r="I295" s="9">
        <v>1000000</v>
      </c>
      <c r="J295" s="9">
        <v>1000000</v>
      </c>
      <c r="K295" s="9">
        <v>1000000</v>
      </c>
      <c r="L295" s="9">
        <v>1000000</v>
      </c>
      <c r="M295" s="9">
        <v>1000000</v>
      </c>
      <c r="N295" s="9">
        <v>1000000</v>
      </c>
      <c r="O295" s="9">
        <v>1000000</v>
      </c>
      <c r="P295" s="9">
        <v>1000000</v>
      </c>
      <c r="Q295" s="9">
        <v>1000000</v>
      </c>
      <c r="R295" s="14">
        <f t="shared" si="47"/>
        <v>12000000</v>
      </c>
      <c r="S295" s="14">
        <f t="shared" si="48"/>
        <v>1000000</v>
      </c>
      <c r="T295" s="4">
        <f t="shared" si="49"/>
        <v>13000000</v>
      </c>
      <c r="V295" s="17"/>
      <c r="X295" s="18"/>
    </row>
    <row r="296" spans="1:24" s="16" customFormat="1" ht="21.95" customHeight="1" x14ac:dyDescent="0.25">
      <c r="A296" s="11">
        <v>2199737</v>
      </c>
      <c r="B296" s="12" t="s">
        <v>160</v>
      </c>
      <c r="C296" s="12" t="s">
        <v>161</v>
      </c>
      <c r="D296" s="10">
        <v>144</v>
      </c>
      <c r="E296" s="12" t="s">
        <v>318</v>
      </c>
      <c r="F296" s="9">
        <v>1200000</v>
      </c>
      <c r="G296" s="9">
        <v>1200000</v>
      </c>
      <c r="H296" s="9">
        <v>1200000</v>
      </c>
      <c r="I296" s="9">
        <v>1200000</v>
      </c>
      <c r="J296" s="9">
        <v>1200000</v>
      </c>
      <c r="K296" s="9">
        <v>1200000</v>
      </c>
      <c r="L296" s="9">
        <v>1500000</v>
      </c>
      <c r="M296" s="9">
        <v>1200000</v>
      </c>
      <c r="N296" s="9">
        <v>1200000</v>
      </c>
      <c r="O296" s="9">
        <v>1200000</v>
      </c>
      <c r="P296" s="9">
        <v>1200000</v>
      </c>
      <c r="Q296" s="9">
        <v>1200000</v>
      </c>
      <c r="R296" s="14">
        <f t="shared" si="47"/>
        <v>14700000</v>
      </c>
      <c r="S296" s="14">
        <v>1200000</v>
      </c>
      <c r="T296" s="4">
        <f t="shared" si="49"/>
        <v>15900000</v>
      </c>
      <c r="V296" s="17"/>
      <c r="X296" s="18"/>
    </row>
    <row r="297" spans="1:24" s="16" customFormat="1" ht="21.95" customHeight="1" x14ac:dyDescent="0.25">
      <c r="A297" s="11">
        <v>4628314</v>
      </c>
      <c r="B297" s="12" t="s">
        <v>787</v>
      </c>
      <c r="C297" s="12" t="s">
        <v>788</v>
      </c>
      <c r="D297" s="10">
        <v>144</v>
      </c>
      <c r="E297" s="12" t="s">
        <v>318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0</v>
      </c>
      <c r="O297" s="9">
        <v>0</v>
      </c>
      <c r="P297" s="9">
        <v>2500000</v>
      </c>
      <c r="Q297" s="9">
        <v>2500000</v>
      </c>
      <c r="R297" s="14">
        <f>SUM(F297:Q297)</f>
        <v>5000000</v>
      </c>
      <c r="S297" s="14">
        <v>308333</v>
      </c>
      <c r="T297" s="4">
        <f>SUM(R297:S297)</f>
        <v>5308333</v>
      </c>
      <c r="V297" s="17"/>
      <c r="X297" s="18"/>
    </row>
    <row r="298" spans="1:24" s="16" customFormat="1" ht="21.95" customHeight="1" x14ac:dyDescent="0.25">
      <c r="A298" s="11">
        <v>656302</v>
      </c>
      <c r="B298" s="12" t="s">
        <v>162</v>
      </c>
      <c r="C298" s="12" t="s">
        <v>163</v>
      </c>
      <c r="D298" s="10">
        <v>144</v>
      </c>
      <c r="E298" s="12" t="s">
        <v>318</v>
      </c>
      <c r="F298" s="9">
        <v>1000000</v>
      </c>
      <c r="G298" s="9">
        <v>1000000</v>
      </c>
      <c r="H298" s="9">
        <v>1000000</v>
      </c>
      <c r="I298" s="9">
        <v>1000000</v>
      </c>
      <c r="J298" s="9">
        <v>1000000</v>
      </c>
      <c r="K298" s="9">
        <v>1000000</v>
      </c>
      <c r="L298" s="9">
        <v>1000000</v>
      </c>
      <c r="M298" s="9">
        <v>1000000</v>
      </c>
      <c r="N298" s="9">
        <v>1000000</v>
      </c>
      <c r="O298" s="9">
        <v>1000000</v>
      </c>
      <c r="P298" s="9">
        <v>1000000</v>
      </c>
      <c r="Q298" s="9">
        <v>1000000</v>
      </c>
      <c r="R298" s="14">
        <f t="shared" si="47"/>
        <v>12000000</v>
      </c>
      <c r="S298" s="14">
        <f t="shared" si="48"/>
        <v>1000000</v>
      </c>
      <c r="T298" s="4">
        <f t="shared" si="49"/>
        <v>13000000</v>
      </c>
      <c r="V298" s="17"/>
      <c r="X298" s="18"/>
    </row>
    <row r="299" spans="1:24" s="16" customFormat="1" ht="21.95" customHeight="1" x14ac:dyDescent="0.25">
      <c r="A299" s="11">
        <v>1615006</v>
      </c>
      <c r="B299" s="12" t="s">
        <v>164</v>
      </c>
      <c r="C299" s="12" t="s">
        <v>165</v>
      </c>
      <c r="D299" s="10">
        <v>144</v>
      </c>
      <c r="E299" s="12" t="s">
        <v>318</v>
      </c>
      <c r="F299" s="9">
        <v>1200000</v>
      </c>
      <c r="G299" s="9">
        <v>1200000</v>
      </c>
      <c r="H299" s="9">
        <v>1200000</v>
      </c>
      <c r="I299" s="9">
        <v>1200000</v>
      </c>
      <c r="J299" s="9">
        <v>1200000</v>
      </c>
      <c r="K299" s="9">
        <v>1200000</v>
      </c>
      <c r="L299" s="9">
        <v>1200000</v>
      </c>
      <c r="M299" s="9">
        <v>1200000</v>
      </c>
      <c r="N299" s="9">
        <v>1200000</v>
      </c>
      <c r="O299" s="9">
        <v>1200000</v>
      </c>
      <c r="P299" s="9">
        <v>1200000</v>
      </c>
      <c r="Q299" s="9">
        <v>1200000</v>
      </c>
      <c r="R299" s="14">
        <f t="shared" si="47"/>
        <v>14400000</v>
      </c>
      <c r="S299" s="14">
        <f t="shared" si="48"/>
        <v>1200000</v>
      </c>
      <c r="T299" s="4">
        <f t="shared" si="49"/>
        <v>15600000</v>
      </c>
      <c r="V299" s="17"/>
      <c r="X299" s="18"/>
    </row>
    <row r="300" spans="1:24" s="16" customFormat="1" ht="21.95" customHeight="1" x14ac:dyDescent="0.25">
      <c r="A300" s="11">
        <v>5976815</v>
      </c>
      <c r="B300" s="12" t="s">
        <v>211</v>
      </c>
      <c r="C300" s="12" t="s">
        <v>165</v>
      </c>
      <c r="D300" s="10">
        <v>144</v>
      </c>
      <c r="E300" s="12" t="s">
        <v>318</v>
      </c>
      <c r="F300" s="9">
        <v>1200000</v>
      </c>
      <c r="G300" s="9">
        <v>1200000</v>
      </c>
      <c r="H300" s="9">
        <v>1200000</v>
      </c>
      <c r="I300" s="9">
        <v>1200000</v>
      </c>
      <c r="J300" s="9">
        <v>1200000</v>
      </c>
      <c r="K300" s="9">
        <v>1200000</v>
      </c>
      <c r="L300" s="9">
        <v>1200000</v>
      </c>
      <c r="M300" s="9">
        <v>1200000</v>
      </c>
      <c r="N300" s="9">
        <v>1200000</v>
      </c>
      <c r="O300" s="9">
        <v>1200000</v>
      </c>
      <c r="P300" s="9">
        <v>1200000</v>
      </c>
      <c r="Q300" s="9">
        <v>1200000</v>
      </c>
      <c r="R300" s="14">
        <f t="shared" si="47"/>
        <v>14400000</v>
      </c>
      <c r="S300" s="14">
        <f t="shared" si="48"/>
        <v>1200000</v>
      </c>
      <c r="T300" s="4">
        <f t="shared" si="49"/>
        <v>15600000</v>
      </c>
      <c r="V300" s="17"/>
      <c r="X300" s="18"/>
    </row>
    <row r="301" spans="1:24" s="16" customFormat="1" ht="21.95" customHeight="1" x14ac:dyDescent="0.25">
      <c r="A301" s="11">
        <v>1928864</v>
      </c>
      <c r="B301" s="12" t="s">
        <v>142</v>
      </c>
      <c r="C301" s="12" t="s">
        <v>143</v>
      </c>
      <c r="D301" s="10">
        <v>144</v>
      </c>
      <c r="E301" s="12" t="s">
        <v>318</v>
      </c>
      <c r="F301" s="9">
        <v>1200000</v>
      </c>
      <c r="G301" s="9">
        <v>1200000</v>
      </c>
      <c r="H301" s="9">
        <v>1200000</v>
      </c>
      <c r="I301" s="9">
        <v>1200000</v>
      </c>
      <c r="J301" s="9">
        <v>1200000</v>
      </c>
      <c r="K301" s="9">
        <v>1200000</v>
      </c>
      <c r="L301" s="9">
        <v>1200000</v>
      </c>
      <c r="M301" s="9">
        <v>1200000</v>
      </c>
      <c r="N301" s="9">
        <v>1200000</v>
      </c>
      <c r="O301" s="9">
        <v>1200000</v>
      </c>
      <c r="P301" s="9">
        <v>1200000</v>
      </c>
      <c r="Q301" s="9">
        <v>1200000</v>
      </c>
      <c r="R301" s="14">
        <f t="shared" si="47"/>
        <v>14400000</v>
      </c>
      <c r="S301" s="14">
        <f t="shared" si="48"/>
        <v>1200000</v>
      </c>
      <c r="T301" s="4">
        <f t="shared" si="49"/>
        <v>15600000</v>
      </c>
      <c r="V301" s="17"/>
      <c r="X301" s="18"/>
    </row>
    <row r="302" spans="1:24" s="16" customFormat="1" ht="21.95" customHeight="1" x14ac:dyDescent="0.25">
      <c r="A302" s="11">
        <v>6658889</v>
      </c>
      <c r="B302" s="12" t="s">
        <v>576</v>
      </c>
      <c r="C302" s="12" t="s">
        <v>577</v>
      </c>
      <c r="D302" s="10">
        <v>144</v>
      </c>
      <c r="E302" s="12" t="s">
        <v>318</v>
      </c>
      <c r="F302" s="9">
        <v>1200000</v>
      </c>
      <c r="G302" s="9">
        <v>1200000</v>
      </c>
      <c r="H302" s="9">
        <v>1200000</v>
      </c>
      <c r="I302" s="9">
        <v>1200000</v>
      </c>
      <c r="J302" s="9">
        <v>1200000</v>
      </c>
      <c r="K302" s="9">
        <v>1200000</v>
      </c>
      <c r="L302" s="9">
        <v>1200000</v>
      </c>
      <c r="M302" s="9">
        <v>1200000</v>
      </c>
      <c r="N302" s="9">
        <v>1200000</v>
      </c>
      <c r="O302" s="9">
        <v>1200000</v>
      </c>
      <c r="P302" s="9">
        <v>1200000</v>
      </c>
      <c r="Q302" s="9">
        <v>1200000</v>
      </c>
      <c r="R302" s="14">
        <f t="shared" si="47"/>
        <v>14400000</v>
      </c>
      <c r="S302" s="14">
        <f t="shared" si="48"/>
        <v>1200000</v>
      </c>
      <c r="T302" s="4">
        <f t="shared" si="49"/>
        <v>15600000</v>
      </c>
      <c r="V302" s="17"/>
      <c r="X302" s="18"/>
    </row>
    <row r="303" spans="1:24" s="16" customFormat="1" ht="21.95" customHeight="1" x14ac:dyDescent="0.25">
      <c r="A303" s="11">
        <v>1226236</v>
      </c>
      <c r="B303" s="12" t="s">
        <v>791</v>
      </c>
      <c r="C303" s="12" t="s">
        <v>792</v>
      </c>
      <c r="D303" s="10">
        <v>144</v>
      </c>
      <c r="E303" s="12" t="s">
        <v>318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1200000</v>
      </c>
      <c r="Q303" s="9">
        <v>1200000</v>
      </c>
      <c r="R303" s="9">
        <v>0</v>
      </c>
      <c r="S303" s="14">
        <f>R303/12</f>
        <v>0</v>
      </c>
      <c r="T303" s="4">
        <f>SUM(R303:S303)</f>
        <v>0</v>
      </c>
      <c r="V303" s="17"/>
      <c r="X303" s="18"/>
    </row>
    <row r="304" spans="1:24" s="16" customFormat="1" ht="21.95" customHeight="1" x14ac:dyDescent="0.25">
      <c r="A304" s="11">
        <v>5684086</v>
      </c>
      <c r="B304" s="12" t="s">
        <v>281</v>
      </c>
      <c r="C304" s="12" t="s">
        <v>282</v>
      </c>
      <c r="D304" s="10">
        <v>144</v>
      </c>
      <c r="E304" s="12" t="s">
        <v>318</v>
      </c>
      <c r="F304" s="9">
        <v>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1200000</v>
      </c>
      <c r="P304" s="9">
        <v>1200000</v>
      </c>
      <c r="Q304" s="9">
        <v>1200000</v>
      </c>
      <c r="R304" s="14">
        <f>SUM(F304:Q304)</f>
        <v>3600000</v>
      </c>
      <c r="S304" s="14">
        <v>364000</v>
      </c>
      <c r="T304" s="4">
        <f>SUM(R304:S304)</f>
        <v>3964000</v>
      </c>
      <c r="V304" s="17"/>
      <c r="X304" s="18"/>
    </row>
    <row r="305" spans="1:24" s="16" customFormat="1" ht="21.95" customHeight="1" x14ac:dyDescent="0.25">
      <c r="A305" s="11">
        <v>6177742</v>
      </c>
      <c r="B305" s="12" t="s">
        <v>146</v>
      </c>
      <c r="C305" s="12" t="s">
        <v>147</v>
      </c>
      <c r="D305" s="10">
        <v>144</v>
      </c>
      <c r="E305" s="12" t="s">
        <v>318</v>
      </c>
      <c r="F305" s="9">
        <v>1200000</v>
      </c>
      <c r="G305" s="9">
        <v>1200000</v>
      </c>
      <c r="H305" s="9">
        <v>1200000</v>
      </c>
      <c r="I305" s="9">
        <v>1200000</v>
      </c>
      <c r="J305" s="9">
        <v>1200000</v>
      </c>
      <c r="K305" s="9">
        <v>1200000</v>
      </c>
      <c r="L305" s="9">
        <v>1200000</v>
      </c>
      <c r="M305" s="9">
        <v>1200000</v>
      </c>
      <c r="N305" s="9">
        <v>1200000</v>
      </c>
      <c r="O305" s="9">
        <v>1200000</v>
      </c>
      <c r="P305" s="9">
        <v>1200000</v>
      </c>
      <c r="Q305" s="9">
        <v>1200000</v>
      </c>
      <c r="R305" s="14">
        <f t="shared" si="47"/>
        <v>14400000</v>
      </c>
      <c r="S305" s="14">
        <f t="shared" si="48"/>
        <v>1200000</v>
      </c>
      <c r="T305" s="4">
        <f t="shared" si="49"/>
        <v>15600000</v>
      </c>
      <c r="V305" s="17"/>
      <c r="X305" s="18"/>
    </row>
    <row r="306" spans="1:24" s="16" customFormat="1" ht="21.95" customHeight="1" x14ac:dyDescent="0.25">
      <c r="A306" s="11">
        <v>1802298</v>
      </c>
      <c r="B306" s="12" t="s">
        <v>283</v>
      </c>
      <c r="C306" s="12" t="s">
        <v>284</v>
      </c>
      <c r="D306" s="10">
        <v>144</v>
      </c>
      <c r="E306" s="12" t="s">
        <v>318</v>
      </c>
      <c r="F306" s="9">
        <v>1200000</v>
      </c>
      <c r="G306" s="9">
        <v>1200000</v>
      </c>
      <c r="H306" s="9">
        <v>1200000</v>
      </c>
      <c r="I306" s="9">
        <v>1200000</v>
      </c>
      <c r="J306" s="9">
        <v>1200000</v>
      </c>
      <c r="K306" s="9">
        <v>1200000</v>
      </c>
      <c r="L306" s="9">
        <v>1200000</v>
      </c>
      <c r="M306" s="9">
        <v>1200000</v>
      </c>
      <c r="N306" s="9">
        <v>1200000</v>
      </c>
      <c r="O306" s="9">
        <v>1200000</v>
      </c>
      <c r="P306" s="9">
        <v>1200000</v>
      </c>
      <c r="Q306" s="9">
        <v>1200000</v>
      </c>
      <c r="R306" s="14">
        <f t="shared" si="47"/>
        <v>14400000</v>
      </c>
      <c r="S306" s="14">
        <f t="shared" si="48"/>
        <v>1200000</v>
      </c>
      <c r="T306" s="4">
        <f t="shared" si="49"/>
        <v>15600000</v>
      </c>
      <c r="V306" s="17"/>
      <c r="X306" s="18"/>
    </row>
    <row r="307" spans="1:24" s="16" customFormat="1" ht="21.95" customHeight="1" x14ac:dyDescent="0.25">
      <c r="A307" s="11">
        <v>7025319</v>
      </c>
      <c r="B307" s="12" t="s">
        <v>722</v>
      </c>
      <c r="C307" s="12" t="s">
        <v>723</v>
      </c>
      <c r="D307" s="10">
        <v>144</v>
      </c>
      <c r="E307" s="12" t="s">
        <v>318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9">
        <v>1200000</v>
      </c>
      <c r="L307" s="9">
        <v>1200000</v>
      </c>
      <c r="M307" s="9">
        <v>1200000</v>
      </c>
      <c r="N307" s="9">
        <v>1200000</v>
      </c>
      <c r="O307" s="9">
        <v>1200000</v>
      </c>
      <c r="P307" s="9">
        <v>1200000</v>
      </c>
      <c r="Q307" s="9">
        <v>1200000</v>
      </c>
      <c r="R307" s="14">
        <f>SUM(F307:Q307)</f>
        <v>8400000</v>
      </c>
      <c r="S307" s="14">
        <v>648000</v>
      </c>
      <c r="T307" s="4">
        <f>SUM(R307:S307)</f>
        <v>9048000</v>
      </c>
      <c r="V307" s="17"/>
      <c r="X307" s="18"/>
    </row>
    <row r="308" spans="1:24" s="16" customFormat="1" ht="21.95" customHeight="1" x14ac:dyDescent="0.25">
      <c r="A308" s="11">
        <v>5416817</v>
      </c>
      <c r="B308" s="12" t="s">
        <v>285</v>
      </c>
      <c r="C308" s="12" t="s">
        <v>286</v>
      </c>
      <c r="D308" s="10">
        <v>144</v>
      </c>
      <c r="E308" s="12" t="s">
        <v>318</v>
      </c>
      <c r="F308" s="9">
        <v>1200000</v>
      </c>
      <c r="G308" s="9">
        <v>1200000</v>
      </c>
      <c r="H308" s="9">
        <v>1200000</v>
      </c>
      <c r="I308" s="9">
        <v>1200000</v>
      </c>
      <c r="J308" s="9">
        <v>1200000</v>
      </c>
      <c r="K308" s="9">
        <v>1200000</v>
      </c>
      <c r="L308" s="9">
        <v>1200000</v>
      </c>
      <c r="M308" s="9">
        <v>1200000</v>
      </c>
      <c r="N308" s="9">
        <v>1200000</v>
      </c>
      <c r="O308" s="9">
        <v>1200000</v>
      </c>
      <c r="P308" s="9">
        <v>1200000</v>
      </c>
      <c r="Q308" s="9">
        <v>1200000</v>
      </c>
      <c r="R308" s="14">
        <f>SUM(F308:Q308)</f>
        <v>14400000</v>
      </c>
      <c r="S308" s="14">
        <f t="shared" si="48"/>
        <v>1200000</v>
      </c>
      <c r="T308" s="4">
        <f t="shared" si="49"/>
        <v>15600000</v>
      </c>
      <c r="V308" s="17"/>
      <c r="X308" s="18"/>
    </row>
    <row r="309" spans="1:24" s="16" customFormat="1" ht="21.95" customHeight="1" x14ac:dyDescent="0.25">
      <c r="A309" s="11">
        <v>3331220</v>
      </c>
      <c r="B309" s="12" t="s">
        <v>241</v>
      </c>
      <c r="C309" s="12" t="s">
        <v>242</v>
      </c>
      <c r="D309" s="10">
        <v>144</v>
      </c>
      <c r="E309" s="12" t="s">
        <v>318</v>
      </c>
      <c r="F309" s="9">
        <v>1200000</v>
      </c>
      <c r="G309" s="9">
        <v>1200000</v>
      </c>
      <c r="H309" s="9">
        <v>1200000</v>
      </c>
      <c r="I309" s="9">
        <v>1200000</v>
      </c>
      <c r="J309" s="9">
        <v>1200000</v>
      </c>
      <c r="K309" s="9">
        <v>1200000</v>
      </c>
      <c r="L309" s="9">
        <v>1200000</v>
      </c>
      <c r="M309" s="9">
        <v>1200000</v>
      </c>
      <c r="N309" s="9">
        <v>1200000</v>
      </c>
      <c r="O309" s="9">
        <v>1200000</v>
      </c>
      <c r="P309" s="9">
        <v>1200000</v>
      </c>
      <c r="Q309" s="9">
        <v>1200000</v>
      </c>
      <c r="R309" s="14">
        <f>SUM(F309:Q309)</f>
        <v>14400000</v>
      </c>
      <c r="S309" s="14">
        <f t="shared" si="48"/>
        <v>1200000</v>
      </c>
      <c r="T309" s="4">
        <f t="shared" si="49"/>
        <v>15600000</v>
      </c>
      <c r="V309" s="17"/>
      <c r="X309" s="18"/>
    </row>
    <row r="310" spans="1:24" s="16" customFormat="1" ht="21.95" customHeight="1" x14ac:dyDescent="0.25">
      <c r="A310" s="11">
        <v>1577179</v>
      </c>
      <c r="B310" s="12" t="s">
        <v>580</v>
      </c>
      <c r="C310" s="12" t="s">
        <v>581</v>
      </c>
      <c r="D310" s="10">
        <v>144</v>
      </c>
      <c r="E310" s="12" t="s">
        <v>318</v>
      </c>
      <c r="F310" s="9">
        <v>1200000</v>
      </c>
      <c r="G310" s="9">
        <v>1200000</v>
      </c>
      <c r="H310" s="9">
        <v>1200000</v>
      </c>
      <c r="I310" s="9">
        <v>1200000</v>
      </c>
      <c r="J310" s="9">
        <v>1200000</v>
      </c>
      <c r="K310" s="9">
        <v>1200000</v>
      </c>
      <c r="L310" s="9">
        <v>1200000</v>
      </c>
      <c r="M310" s="9">
        <v>1200000</v>
      </c>
      <c r="N310" s="9">
        <v>1200000</v>
      </c>
      <c r="O310" s="9">
        <v>1200000</v>
      </c>
      <c r="P310" s="9">
        <v>1200000</v>
      </c>
      <c r="Q310" s="9">
        <v>1200000</v>
      </c>
      <c r="R310" s="14">
        <f>Q310+P310+O310+N310+M310+L310+K310+J310+I310+H310+G310+F310</f>
        <v>14400000</v>
      </c>
      <c r="S310" s="14">
        <f t="shared" si="48"/>
        <v>1200000</v>
      </c>
      <c r="T310" s="4">
        <f t="shared" si="49"/>
        <v>15600000</v>
      </c>
      <c r="V310" s="17"/>
      <c r="X310" s="18"/>
    </row>
    <row r="311" spans="1:24" s="16" customFormat="1" ht="21.95" customHeight="1" x14ac:dyDescent="0.25">
      <c r="A311" s="11">
        <v>7797555</v>
      </c>
      <c r="B311" s="12" t="s">
        <v>287</v>
      </c>
      <c r="C311" s="12" t="s">
        <v>288</v>
      </c>
      <c r="D311" s="10">
        <v>144</v>
      </c>
      <c r="E311" s="12" t="s">
        <v>318</v>
      </c>
      <c r="F311" s="9">
        <v>1200000</v>
      </c>
      <c r="G311" s="9">
        <v>1200000</v>
      </c>
      <c r="H311" s="9">
        <v>1200000</v>
      </c>
      <c r="I311" s="9">
        <v>1200000</v>
      </c>
      <c r="J311" s="9">
        <v>1200000</v>
      </c>
      <c r="K311" s="9">
        <v>1200000</v>
      </c>
      <c r="L311" s="9">
        <v>1200000</v>
      </c>
      <c r="M311" s="9">
        <v>1200000</v>
      </c>
      <c r="N311" s="9">
        <v>1200000</v>
      </c>
      <c r="O311" s="9">
        <v>1200000</v>
      </c>
      <c r="P311" s="9">
        <v>1200000</v>
      </c>
      <c r="Q311" s="9">
        <v>1200000</v>
      </c>
      <c r="R311" s="14">
        <f>Q311+P311+O311+N311+M311+L311+K311+J311+I311+H311+G311+F311</f>
        <v>14400000</v>
      </c>
      <c r="S311" s="14">
        <f t="shared" si="48"/>
        <v>1200000</v>
      </c>
      <c r="T311" s="4">
        <f t="shared" si="49"/>
        <v>15600000</v>
      </c>
      <c r="V311" s="17"/>
      <c r="X311" s="18"/>
    </row>
    <row r="312" spans="1:24" s="16" customFormat="1" ht="21.95" customHeight="1" x14ac:dyDescent="0.25">
      <c r="A312" s="11">
        <v>831206</v>
      </c>
      <c r="B312" s="12" t="s">
        <v>582</v>
      </c>
      <c r="C312" s="12" t="s">
        <v>583</v>
      </c>
      <c r="D312" s="10">
        <v>144</v>
      </c>
      <c r="E312" s="12" t="s">
        <v>318</v>
      </c>
      <c r="F312" s="9">
        <v>1800000</v>
      </c>
      <c r="G312" s="9">
        <v>1800000</v>
      </c>
      <c r="H312" s="9">
        <v>1800000</v>
      </c>
      <c r="I312" s="9">
        <v>1800000</v>
      </c>
      <c r="J312" s="9">
        <v>1800000</v>
      </c>
      <c r="K312" s="9">
        <v>1800000</v>
      </c>
      <c r="L312" s="9">
        <v>1800000</v>
      </c>
      <c r="M312" s="9">
        <v>1800000</v>
      </c>
      <c r="N312" s="9">
        <v>1800000</v>
      </c>
      <c r="O312" s="9">
        <v>1800000</v>
      </c>
      <c r="P312" s="9">
        <v>1800000</v>
      </c>
      <c r="Q312" s="9">
        <v>1800000</v>
      </c>
      <c r="R312" s="14">
        <f t="shared" ref="R312:R324" si="50">SUM(F312:Q312)</f>
        <v>21600000</v>
      </c>
      <c r="S312" s="14">
        <f t="shared" si="48"/>
        <v>1800000</v>
      </c>
      <c r="T312" s="4">
        <f t="shared" si="49"/>
        <v>23400000</v>
      </c>
      <c r="V312" s="17"/>
      <c r="X312" s="18"/>
    </row>
    <row r="313" spans="1:24" s="16" customFormat="1" ht="21.95" customHeight="1" x14ac:dyDescent="0.25">
      <c r="A313" s="11">
        <v>3304516</v>
      </c>
      <c r="B313" s="12" t="s">
        <v>584</v>
      </c>
      <c r="C313" s="12" t="s">
        <v>148</v>
      </c>
      <c r="D313" s="10">
        <v>144</v>
      </c>
      <c r="E313" s="12" t="s">
        <v>318</v>
      </c>
      <c r="F313" s="9">
        <v>1200000</v>
      </c>
      <c r="G313" s="9">
        <v>1200000</v>
      </c>
      <c r="H313" s="9">
        <v>1200000</v>
      </c>
      <c r="I313" s="9">
        <v>1200000</v>
      </c>
      <c r="J313" s="9">
        <v>1200000</v>
      </c>
      <c r="K313" s="9">
        <v>1200000</v>
      </c>
      <c r="L313" s="9">
        <v>1200000</v>
      </c>
      <c r="M313" s="9">
        <v>1200000</v>
      </c>
      <c r="N313" s="9">
        <v>1200000</v>
      </c>
      <c r="O313" s="9">
        <v>1200000</v>
      </c>
      <c r="P313" s="9">
        <v>1200000</v>
      </c>
      <c r="Q313" s="9">
        <v>1200000</v>
      </c>
      <c r="R313" s="14">
        <f t="shared" si="50"/>
        <v>14400000</v>
      </c>
      <c r="S313" s="14">
        <f t="shared" si="48"/>
        <v>1200000</v>
      </c>
      <c r="T313" s="4">
        <f t="shared" si="49"/>
        <v>15600000</v>
      </c>
      <c r="V313" s="17"/>
      <c r="X313" s="18"/>
    </row>
    <row r="314" spans="1:24" s="16" customFormat="1" ht="21.95" customHeight="1" x14ac:dyDescent="0.25">
      <c r="A314" s="11">
        <v>5751309</v>
      </c>
      <c r="B314" s="12" t="s">
        <v>228</v>
      </c>
      <c r="C314" s="12" t="s">
        <v>229</v>
      </c>
      <c r="D314" s="10">
        <v>144</v>
      </c>
      <c r="E314" s="12" t="s">
        <v>318</v>
      </c>
      <c r="F314" s="9">
        <v>1200000</v>
      </c>
      <c r="G314" s="9">
        <v>1200000</v>
      </c>
      <c r="H314" s="9">
        <v>1200000</v>
      </c>
      <c r="I314" s="9">
        <v>1200000</v>
      </c>
      <c r="J314" s="9">
        <v>1200000</v>
      </c>
      <c r="K314" s="9">
        <v>1200000</v>
      </c>
      <c r="L314" s="9">
        <v>1200000</v>
      </c>
      <c r="M314" s="9">
        <v>1200000</v>
      </c>
      <c r="N314" s="9">
        <v>1200000</v>
      </c>
      <c r="O314" s="9">
        <v>1200000</v>
      </c>
      <c r="P314" s="9">
        <v>1200000</v>
      </c>
      <c r="Q314" s="9">
        <v>1200000</v>
      </c>
      <c r="R314" s="14">
        <f t="shared" si="50"/>
        <v>14400000</v>
      </c>
      <c r="S314" s="14">
        <f t="shared" si="48"/>
        <v>1200000</v>
      </c>
      <c r="T314" s="4">
        <f t="shared" si="49"/>
        <v>15600000</v>
      </c>
      <c r="V314" s="17"/>
      <c r="X314" s="18"/>
    </row>
    <row r="315" spans="1:24" s="16" customFormat="1" ht="21.95" customHeight="1" x14ac:dyDescent="0.25">
      <c r="A315" s="11">
        <v>4347147</v>
      </c>
      <c r="B315" s="12" t="s">
        <v>430</v>
      </c>
      <c r="C315" s="12" t="s">
        <v>431</v>
      </c>
      <c r="D315" s="10">
        <v>144</v>
      </c>
      <c r="E315" s="12" t="s">
        <v>318</v>
      </c>
      <c r="F315" s="9">
        <v>2500000</v>
      </c>
      <c r="G315" s="9">
        <v>3000000</v>
      </c>
      <c r="H315" s="9">
        <v>3000000</v>
      </c>
      <c r="I315" s="9">
        <v>3000000</v>
      </c>
      <c r="J315" s="9">
        <v>3000000</v>
      </c>
      <c r="K315" s="9">
        <v>3000000</v>
      </c>
      <c r="L315" s="9">
        <v>3000000</v>
      </c>
      <c r="M315" s="9">
        <v>3000000</v>
      </c>
      <c r="N315" s="9">
        <v>3000000</v>
      </c>
      <c r="O315" s="9">
        <v>3000000</v>
      </c>
      <c r="P315" s="9">
        <v>3000000</v>
      </c>
      <c r="Q315" s="9">
        <v>3000000</v>
      </c>
      <c r="R315" s="14">
        <f t="shared" si="50"/>
        <v>35500000</v>
      </c>
      <c r="S315" s="14">
        <v>3000000</v>
      </c>
      <c r="T315" s="4">
        <f t="shared" si="49"/>
        <v>38500000</v>
      </c>
      <c r="V315" s="17" t="s">
        <v>745</v>
      </c>
      <c r="X315" s="18"/>
    </row>
    <row r="316" spans="1:24" s="16" customFormat="1" ht="21.95" customHeight="1" x14ac:dyDescent="0.25">
      <c r="A316" s="11">
        <v>3764074</v>
      </c>
      <c r="B316" s="12" t="s">
        <v>212</v>
      </c>
      <c r="C316" s="12" t="s">
        <v>213</v>
      </c>
      <c r="D316" s="10">
        <v>144</v>
      </c>
      <c r="E316" s="12" t="s">
        <v>318</v>
      </c>
      <c r="F316" s="9">
        <v>1200000</v>
      </c>
      <c r="G316" s="9">
        <v>1200000</v>
      </c>
      <c r="H316" s="9">
        <v>1200000</v>
      </c>
      <c r="I316" s="9">
        <v>1200000</v>
      </c>
      <c r="J316" s="9">
        <v>1200000</v>
      </c>
      <c r="K316" s="9">
        <v>1200000</v>
      </c>
      <c r="L316" s="9">
        <v>1200000</v>
      </c>
      <c r="M316" s="9">
        <v>1200000</v>
      </c>
      <c r="N316" s="9">
        <v>1200000</v>
      </c>
      <c r="O316" s="9">
        <v>1200000</v>
      </c>
      <c r="P316" s="9">
        <v>1200000</v>
      </c>
      <c r="Q316" s="9">
        <v>1200000</v>
      </c>
      <c r="R316" s="14">
        <f t="shared" si="50"/>
        <v>14400000</v>
      </c>
      <c r="S316" s="14">
        <f t="shared" si="48"/>
        <v>1200000</v>
      </c>
      <c r="T316" s="4">
        <f t="shared" si="49"/>
        <v>15600000</v>
      </c>
      <c r="V316" s="17"/>
      <c r="X316" s="18"/>
    </row>
    <row r="317" spans="1:24" s="16" customFormat="1" ht="21.95" customHeight="1" x14ac:dyDescent="0.25">
      <c r="A317" s="11">
        <v>4813343</v>
      </c>
      <c r="B317" s="12" t="s">
        <v>270</v>
      </c>
      <c r="C317" s="12" t="s">
        <v>544</v>
      </c>
      <c r="D317" s="10">
        <v>144</v>
      </c>
      <c r="E317" s="12" t="s">
        <v>318</v>
      </c>
      <c r="F317" s="9">
        <v>1800000</v>
      </c>
      <c r="G317" s="9">
        <v>1800000</v>
      </c>
      <c r="H317" s="9">
        <v>1800000</v>
      </c>
      <c r="I317" s="9">
        <v>1800000</v>
      </c>
      <c r="J317" s="9">
        <v>1800000</v>
      </c>
      <c r="K317" s="9">
        <v>1800000</v>
      </c>
      <c r="L317" s="9">
        <v>1800000</v>
      </c>
      <c r="M317" s="9">
        <v>1800000</v>
      </c>
      <c r="N317" s="9">
        <v>1800000</v>
      </c>
      <c r="O317" s="9">
        <v>1800000</v>
      </c>
      <c r="P317" s="9">
        <v>1800000</v>
      </c>
      <c r="Q317" s="9">
        <v>1800000</v>
      </c>
      <c r="R317" s="14">
        <f t="shared" si="50"/>
        <v>21600000</v>
      </c>
      <c r="S317" s="14">
        <v>1775000</v>
      </c>
      <c r="T317" s="4">
        <f t="shared" si="49"/>
        <v>23375000</v>
      </c>
      <c r="V317" s="17"/>
      <c r="X317" s="18"/>
    </row>
    <row r="318" spans="1:24" s="16" customFormat="1" ht="21.95" customHeight="1" x14ac:dyDescent="0.25">
      <c r="A318" s="11">
        <v>6300826</v>
      </c>
      <c r="B318" s="12" t="s">
        <v>585</v>
      </c>
      <c r="C318" s="12" t="s">
        <v>586</v>
      </c>
      <c r="D318" s="10">
        <v>144</v>
      </c>
      <c r="E318" s="12" t="s">
        <v>318</v>
      </c>
      <c r="F318" s="9">
        <v>1200000</v>
      </c>
      <c r="G318" s="9">
        <v>1200000</v>
      </c>
      <c r="H318" s="9">
        <v>1200000</v>
      </c>
      <c r="I318" s="9">
        <v>1200000</v>
      </c>
      <c r="J318" s="9">
        <v>1200000</v>
      </c>
      <c r="K318" s="9">
        <v>1200000</v>
      </c>
      <c r="L318" s="9">
        <v>1200000</v>
      </c>
      <c r="M318" s="9">
        <v>1200000</v>
      </c>
      <c r="N318" s="9">
        <v>1200000</v>
      </c>
      <c r="O318" s="9">
        <v>1200000</v>
      </c>
      <c r="P318" s="9">
        <v>1200000</v>
      </c>
      <c r="Q318" s="9">
        <v>1200000</v>
      </c>
      <c r="R318" s="14">
        <f t="shared" si="50"/>
        <v>14400000</v>
      </c>
      <c r="S318" s="14">
        <f t="shared" si="48"/>
        <v>1200000</v>
      </c>
      <c r="T318" s="4">
        <f t="shared" si="49"/>
        <v>15600000</v>
      </c>
      <c r="V318" s="17"/>
      <c r="X318" s="18"/>
    </row>
    <row r="319" spans="1:24" s="16" customFormat="1" ht="21.95" customHeight="1" x14ac:dyDescent="0.25">
      <c r="A319" s="11">
        <v>1230841</v>
      </c>
      <c r="B319" s="12" t="s">
        <v>166</v>
      </c>
      <c r="C319" s="12" t="s">
        <v>242</v>
      </c>
      <c r="D319" s="10">
        <v>144</v>
      </c>
      <c r="E319" s="12" t="s">
        <v>318</v>
      </c>
      <c r="F319" s="9">
        <v>1200000</v>
      </c>
      <c r="G319" s="9">
        <v>1200000</v>
      </c>
      <c r="H319" s="9">
        <v>1200000</v>
      </c>
      <c r="I319" s="9">
        <v>1200000</v>
      </c>
      <c r="J319" s="9">
        <v>1200000</v>
      </c>
      <c r="K319" s="9">
        <v>1200000</v>
      </c>
      <c r="L319" s="9">
        <v>1200000</v>
      </c>
      <c r="M319" s="9">
        <v>1200000</v>
      </c>
      <c r="N319" s="9">
        <v>1200000</v>
      </c>
      <c r="O319" s="9">
        <v>1200000</v>
      </c>
      <c r="P319" s="9">
        <v>1200000</v>
      </c>
      <c r="Q319" s="9">
        <v>1200000</v>
      </c>
      <c r="R319" s="14">
        <f t="shared" si="50"/>
        <v>14400000</v>
      </c>
      <c r="S319" s="14">
        <f t="shared" si="48"/>
        <v>1200000</v>
      </c>
      <c r="T319" s="4">
        <f t="shared" si="49"/>
        <v>15600000</v>
      </c>
      <c r="V319" s="17"/>
      <c r="X319" s="18"/>
    </row>
    <row r="320" spans="1:24" s="16" customFormat="1" ht="21.95" customHeight="1" x14ac:dyDescent="0.25">
      <c r="A320" s="11">
        <v>8398305</v>
      </c>
      <c r="B320" s="12" t="s">
        <v>702</v>
      </c>
      <c r="C320" s="12" t="s">
        <v>703</v>
      </c>
      <c r="D320" s="10">
        <v>144</v>
      </c>
      <c r="E320" s="12" t="s">
        <v>318</v>
      </c>
      <c r="F320" s="9">
        <v>0</v>
      </c>
      <c r="G320" s="9">
        <v>0</v>
      </c>
      <c r="H320" s="9">
        <v>1000000</v>
      </c>
      <c r="I320" s="9">
        <v>1000000</v>
      </c>
      <c r="J320" s="9">
        <v>1000000</v>
      </c>
      <c r="K320" s="9">
        <v>1000000</v>
      </c>
      <c r="L320" s="9">
        <v>1000000</v>
      </c>
      <c r="M320" s="9">
        <v>1000000</v>
      </c>
      <c r="N320" s="9">
        <v>1200000</v>
      </c>
      <c r="O320" s="9">
        <v>1200000</v>
      </c>
      <c r="P320" s="9">
        <v>1000000</v>
      </c>
      <c r="Q320" s="9">
        <v>1000000</v>
      </c>
      <c r="R320" s="14">
        <f t="shared" si="50"/>
        <v>10400000</v>
      </c>
      <c r="S320" s="9">
        <v>1000000</v>
      </c>
      <c r="T320" s="4">
        <f t="shared" si="49"/>
        <v>11400000</v>
      </c>
      <c r="V320" s="17"/>
      <c r="X320" s="18"/>
    </row>
    <row r="321" spans="1:24" s="16" customFormat="1" ht="21.95" customHeight="1" x14ac:dyDescent="0.25">
      <c r="A321" s="11">
        <v>4473789</v>
      </c>
      <c r="B321" s="12" t="s">
        <v>291</v>
      </c>
      <c r="C321" s="12" t="s">
        <v>292</v>
      </c>
      <c r="D321" s="10">
        <v>144</v>
      </c>
      <c r="E321" s="12" t="s">
        <v>318</v>
      </c>
      <c r="F321" s="9">
        <v>0</v>
      </c>
      <c r="G321" s="9">
        <v>1200000</v>
      </c>
      <c r="H321" s="9">
        <v>1200000</v>
      </c>
      <c r="I321" s="9">
        <v>1200000</v>
      </c>
      <c r="J321" s="9">
        <v>1200000</v>
      </c>
      <c r="K321" s="9">
        <v>1200000</v>
      </c>
      <c r="L321" s="9">
        <v>1200000</v>
      </c>
      <c r="M321" s="9">
        <v>1200000</v>
      </c>
      <c r="N321" s="9">
        <v>1200000</v>
      </c>
      <c r="O321" s="9">
        <v>1200000</v>
      </c>
      <c r="P321" s="9">
        <v>1200000</v>
      </c>
      <c r="Q321" s="9">
        <v>1200000</v>
      </c>
      <c r="R321" s="14">
        <f t="shared" si="50"/>
        <v>13200000</v>
      </c>
      <c r="S321" s="14">
        <f t="shared" si="48"/>
        <v>1100000</v>
      </c>
      <c r="T321" s="4">
        <f t="shared" si="49"/>
        <v>14300000</v>
      </c>
      <c r="V321" s="17"/>
      <c r="X321" s="18"/>
    </row>
    <row r="322" spans="1:24" s="16" customFormat="1" ht="21.95" customHeight="1" x14ac:dyDescent="0.25">
      <c r="A322" s="11">
        <v>1616479</v>
      </c>
      <c r="B322" s="12" t="s">
        <v>587</v>
      </c>
      <c r="C322" s="12" t="s">
        <v>588</v>
      </c>
      <c r="D322" s="10">
        <v>144</v>
      </c>
      <c r="E322" s="12" t="s">
        <v>318</v>
      </c>
      <c r="F322" s="9">
        <v>1500000</v>
      </c>
      <c r="G322" s="9">
        <v>1500000</v>
      </c>
      <c r="H322" s="9">
        <v>1500000</v>
      </c>
      <c r="I322" s="9">
        <v>1500000</v>
      </c>
      <c r="J322" s="9">
        <v>1500000</v>
      </c>
      <c r="K322" s="9">
        <v>1500000</v>
      </c>
      <c r="L322" s="9">
        <v>1500000</v>
      </c>
      <c r="M322" s="9">
        <v>1500000</v>
      </c>
      <c r="N322" s="9">
        <v>1500000</v>
      </c>
      <c r="O322" s="9">
        <v>1500000</v>
      </c>
      <c r="P322" s="9">
        <v>1500000</v>
      </c>
      <c r="Q322" s="9">
        <v>1500000</v>
      </c>
      <c r="R322" s="14">
        <f t="shared" si="50"/>
        <v>18000000</v>
      </c>
      <c r="S322" s="14">
        <f t="shared" si="48"/>
        <v>1500000</v>
      </c>
      <c r="T322" s="4">
        <f t="shared" si="49"/>
        <v>19500000</v>
      </c>
      <c r="V322" s="17"/>
      <c r="X322" s="18"/>
    </row>
    <row r="323" spans="1:24" s="16" customFormat="1" ht="21.95" customHeight="1" x14ac:dyDescent="0.25">
      <c r="A323" s="11">
        <v>1616479</v>
      </c>
      <c r="B323" s="12" t="s">
        <v>590</v>
      </c>
      <c r="C323" s="12" t="s">
        <v>591</v>
      </c>
      <c r="D323" s="10">
        <v>144</v>
      </c>
      <c r="E323" s="12" t="s">
        <v>318</v>
      </c>
      <c r="F323" s="9">
        <v>1200000</v>
      </c>
      <c r="G323" s="9">
        <v>1200000</v>
      </c>
      <c r="H323" s="9">
        <v>1200000</v>
      </c>
      <c r="I323" s="9">
        <v>1200000</v>
      </c>
      <c r="J323" s="9">
        <v>1200000</v>
      </c>
      <c r="K323" s="9">
        <v>1200000</v>
      </c>
      <c r="L323" s="9">
        <v>1200000</v>
      </c>
      <c r="M323" s="9">
        <v>1200000</v>
      </c>
      <c r="N323" s="9">
        <v>1200000</v>
      </c>
      <c r="O323" s="9">
        <v>1200000</v>
      </c>
      <c r="P323" s="9">
        <v>1200000</v>
      </c>
      <c r="Q323" s="9">
        <v>1200000</v>
      </c>
      <c r="R323" s="14">
        <f t="shared" si="50"/>
        <v>14400000</v>
      </c>
      <c r="S323" s="14">
        <f t="shared" si="48"/>
        <v>1200000</v>
      </c>
      <c r="T323" s="4">
        <f t="shared" si="49"/>
        <v>15600000</v>
      </c>
      <c r="V323" s="17"/>
      <c r="X323" s="18"/>
    </row>
    <row r="324" spans="1:24" s="16" customFormat="1" ht="21.95" customHeight="1" x14ac:dyDescent="0.25">
      <c r="A324" s="11">
        <v>2811045</v>
      </c>
      <c r="B324" s="12" t="s">
        <v>294</v>
      </c>
      <c r="C324" s="12" t="s">
        <v>295</v>
      </c>
      <c r="D324" s="10">
        <v>144</v>
      </c>
      <c r="E324" s="12" t="s">
        <v>318</v>
      </c>
      <c r="F324" s="9">
        <v>1200000</v>
      </c>
      <c r="G324" s="9">
        <v>1200000</v>
      </c>
      <c r="H324" s="9">
        <v>1200000</v>
      </c>
      <c r="I324" s="9">
        <v>1200000</v>
      </c>
      <c r="J324" s="9">
        <v>1200000</v>
      </c>
      <c r="K324" s="9">
        <v>1200000</v>
      </c>
      <c r="L324" s="9">
        <v>1200000</v>
      </c>
      <c r="M324" s="9">
        <v>1200000</v>
      </c>
      <c r="N324" s="9">
        <v>1200000</v>
      </c>
      <c r="O324" s="9">
        <v>1200000</v>
      </c>
      <c r="P324" s="9">
        <v>1200000</v>
      </c>
      <c r="Q324" s="9">
        <v>1200000</v>
      </c>
      <c r="R324" s="14">
        <f t="shared" si="50"/>
        <v>14400000</v>
      </c>
      <c r="S324" s="14">
        <f t="shared" si="48"/>
        <v>1200000</v>
      </c>
      <c r="T324" s="4">
        <f t="shared" si="49"/>
        <v>15600000</v>
      </c>
      <c r="V324" s="17"/>
      <c r="X324" s="18"/>
    </row>
    <row r="325" spans="1:24" s="16" customFormat="1" ht="21.95" customHeight="1" x14ac:dyDescent="0.25">
      <c r="A325" s="11">
        <v>1245724</v>
      </c>
      <c r="B325" s="12" t="s">
        <v>151</v>
      </c>
      <c r="C325" s="12" t="s">
        <v>712</v>
      </c>
      <c r="D325" s="10">
        <v>144</v>
      </c>
      <c r="E325" s="12" t="s">
        <v>318</v>
      </c>
      <c r="F325" s="9">
        <v>0</v>
      </c>
      <c r="G325" s="9">
        <v>1500000</v>
      </c>
      <c r="H325" s="9">
        <v>1500000</v>
      </c>
      <c r="I325" s="9">
        <v>1500000</v>
      </c>
      <c r="J325" s="9">
        <v>1500000</v>
      </c>
      <c r="K325" s="9">
        <v>1500000</v>
      </c>
      <c r="L325" s="9">
        <v>1500000</v>
      </c>
      <c r="M325" s="9">
        <v>1500000</v>
      </c>
      <c r="N325" s="9">
        <v>1500000</v>
      </c>
      <c r="O325" s="9">
        <v>1500000</v>
      </c>
      <c r="P325" s="9">
        <v>1500000</v>
      </c>
      <c r="Q325" s="9">
        <v>1500000</v>
      </c>
      <c r="R325" s="14">
        <f>SUM(F325:Q325)</f>
        <v>16500000</v>
      </c>
      <c r="S325" s="14">
        <f>R325/12</f>
        <v>1375000</v>
      </c>
      <c r="T325" s="4">
        <f>SUM(R325:S325)</f>
        <v>17875000</v>
      </c>
      <c r="V325" s="17"/>
      <c r="X325" s="18"/>
    </row>
    <row r="326" spans="1:24" s="16" customFormat="1" ht="21.95" customHeight="1" x14ac:dyDescent="0.25">
      <c r="A326" s="11">
        <v>2954763</v>
      </c>
      <c r="B326" s="12" t="s">
        <v>592</v>
      </c>
      <c r="C326" s="12" t="s">
        <v>193</v>
      </c>
      <c r="D326" s="10">
        <v>144</v>
      </c>
      <c r="E326" s="12" t="s">
        <v>318</v>
      </c>
      <c r="F326" s="9">
        <v>1200000</v>
      </c>
      <c r="G326" s="9">
        <v>1200000</v>
      </c>
      <c r="H326" s="9">
        <v>1200000</v>
      </c>
      <c r="I326" s="9">
        <v>1200000</v>
      </c>
      <c r="J326" s="9">
        <v>1200000</v>
      </c>
      <c r="K326" s="9">
        <v>1200000</v>
      </c>
      <c r="L326" s="9">
        <v>1200000</v>
      </c>
      <c r="M326" s="9">
        <v>1200000</v>
      </c>
      <c r="N326" s="9">
        <v>1200000</v>
      </c>
      <c r="O326" s="9">
        <v>1200000</v>
      </c>
      <c r="P326" s="9">
        <v>1200000</v>
      </c>
      <c r="Q326" s="9">
        <v>1200000</v>
      </c>
      <c r="R326" s="14">
        <f>SUM(F326:Q326)</f>
        <v>14400000</v>
      </c>
      <c r="S326" s="14">
        <f t="shared" si="48"/>
        <v>1200000</v>
      </c>
      <c r="T326" s="4">
        <f t="shared" si="49"/>
        <v>15600000</v>
      </c>
      <c r="V326" s="17"/>
      <c r="X326" s="18"/>
    </row>
    <row r="327" spans="1:24" s="16" customFormat="1" ht="21.95" customHeight="1" x14ac:dyDescent="0.25">
      <c r="A327" s="11">
        <v>3370395</v>
      </c>
      <c r="B327" s="12" t="s">
        <v>151</v>
      </c>
      <c r="C327" s="12" t="s">
        <v>52</v>
      </c>
      <c r="D327" s="10">
        <v>144</v>
      </c>
      <c r="E327" s="12" t="s">
        <v>318</v>
      </c>
      <c r="F327" s="9">
        <v>1200000</v>
      </c>
      <c r="G327" s="9">
        <v>1200000</v>
      </c>
      <c r="H327" s="9">
        <v>1200000</v>
      </c>
      <c r="I327" s="9">
        <v>1200000</v>
      </c>
      <c r="J327" s="9">
        <v>1200000</v>
      </c>
      <c r="K327" s="9">
        <v>1200000</v>
      </c>
      <c r="L327" s="9">
        <v>1200000</v>
      </c>
      <c r="M327" s="9">
        <v>1200000</v>
      </c>
      <c r="N327" s="9">
        <v>1200000</v>
      </c>
      <c r="O327" s="9">
        <v>1200000</v>
      </c>
      <c r="P327" s="9">
        <v>1200000</v>
      </c>
      <c r="Q327" s="9">
        <v>1200000</v>
      </c>
      <c r="R327" s="14">
        <f>SUM(F327:Q327)</f>
        <v>14400000</v>
      </c>
      <c r="S327" s="14">
        <f t="shared" si="48"/>
        <v>1200000</v>
      </c>
      <c r="T327" s="4">
        <f t="shared" si="49"/>
        <v>15600000</v>
      </c>
      <c r="V327" s="17"/>
      <c r="X327" s="18"/>
    </row>
    <row r="328" spans="1:24" s="16" customFormat="1" ht="21.95" customHeight="1" x14ac:dyDescent="0.25">
      <c r="A328" s="11">
        <v>3996801</v>
      </c>
      <c r="B328" s="12" t="s">
        <v>578</v>
      </c>
      <c r="C328" s="12" t="s">
        <v>579</v>
      </c>
      <c r="D328" s="10">
        <v>144</v>
      </c>
      <c r="E328" s="12" t="s">
        <v>318</v>
      </c>
      <c r="F328" s="9">
        <v>1200000</v>
      </c>
      <c r="G328" s="9">
        <v>1200000</v>
      </c>
      <c r="H328" s="9">
        <v>1200000</v>
      </c>
      <c r="I328" s="9">
        <v>1200000</v>
      </c>
      <c r="J328" s="9">
        <v>1200000</v>
      </c>
      <c r="K328" s="9">
        <v>1200000</v>
      </c>
      <c r="L328" s="9">
        <v>1200000</v>
      </c>
      <c r="M328" s="9">
        <v>1200000</v>
      </c>
      <c r="N328" s="9">
        <v>1200000</v>
      </c>
      <c r="O328" s="9">
        <v>1200000</v>
      </c>
      <c r="P328" s="9">
        <v>1200000</v>
      </c>
      <c r="Q328" s="9">
        <v>1200000</v>
      </c>
      <c r="R328" s="14">
        <f>SUM(F328:Q328)</f>
        <v>14400000</v>
      </c>
      <c r="S328" s="14">
        <f t="shared" si="48"/>
        <v>1200000</v>
      </c>
      <c r="T328" s="4">
        <f t="shared" si="49"/>
        <v>15600000</v>
      </c>
      <c r="V328" s="17"/>
      <c r="X328" s="18"/>
    </row>
    <row r="329" spans="1:24" s="16" customFormat="1" ht="21.95" customHeight="1" x14ac:dyDescent="0.25">
      <c r="A329" s="11">
        <v>4588844</v>
      </c>
      <c r="B329" s="12" t="s">
        <v>154</v>
      </c>
      <c r="C329" s="12" t="s">
        <v>155</v>
      </c>
      <c r="D329" s="10">
        <v>144</v>
      </c>
      <c r="E329" s="12" t="s">
        <v>318</v>
      </c>
      <c r="F329" s="9">
        <v>2500000</v>
      </c>
      <c r="G329" s="9">
        <v>2500000</v>
      </c>
      <c r="H329" s="9">
        <v>2500000</v>
      </c>
      <c r="I329" s="9">
        <v>2500000</v>
      </c>
      <c r="J329" s="9">
        <v>2500000</v>
      </c>
      <c r="K329" s="9">
        <v>2500000</v>
      </c>
      <c r="L329" s="9">
        <v>2500000</v>
      </c>
      <c r="M329" s="9">
        <v>2500000</v>
      </c>
      <c r="N329" s="9">
        <v>2500000</v>
      </c>
      <c r="O329" s="9">
        <v>2500000</v>
      </c>
      <c r="P329" s="9">
        <v>2500000</v>
      </c>
      <c r="Q329" s="9">
        <v>2500000</v>
      </c>
      <c r="R329" s="14">
        <f t="shared" ref="R329:R356" si="51">SUM(F329:Q329)</f>
        <v>30000000</v>
      </c>
      <c r="S329" s="14">
        <f t="shared" si="48"/>
        <v>2500000</v>
      </c>
      <c r="T329" s="4">
        <f t="shared" si="49"/>
        <v>32500000</v>
      </c>
      <c r="V329" s="17"/>
      <c r="X329" s="18"/>
    </row>
    <row r="330" spans="1:24" s="16" customFormat="1" ht="21.95" customHeight="1" x14ac:dyDescent="0.25">
      <c r="A330" s="11">
        <v>4592345</v>
      </c>
      <c r="B330" s="12" t="s">
        <v>271</v>
      </c>
      <c r="C330" s="12" t="s">
        <v>272</v>
      </c>
      <c r="D330" s="10">
        <v>144</v>
      </c>
      <c r="E330" s="12" t="s">
        <v>318</v>
      </c>
      <c r="F330" s="9">
        <v>2500000</v>
      </c>
      <c r="G330" s="9">
        <v>2500000</v>
      </c>
      <c r="H330" s="9">
        <v>2500000</v>
      </c>
      <c r="I330" s="9">
        <v>2500000</v>
      </c>
      <c r="J330" s="9">
        <v>2500000</v>
      </c>
      <c r="K330" s="9">
        <v>2500000</v>
      </c>
      <c r="L330" s="9">
        <v>2500000</v>
      </c>
      <c r="M330" s="9">
        <v>2500000</v>
      </c>
      <c r="N330" s="9">
        <v>2500000</v>
      </c>
      <c r="O330" s="9">
        <v>2500000</v>
      </c>
      <c r="P330" s="9">
        <v>2500000</v>
      </c>
      <c r="Q330" s="9">
        <v>2500000</v>
      </c>
      <c r="R330" s="14">
        <f t="shared" si="51"/>
        <v>30000000</v>
      </c>
      <c r="S330" s="14">
        <f t="shared" si="48"/>
        <v>2500000</v>
      </c>
      <c r="T330" s="4">
        <f t="shared" si="49"/>
        <v>32500000</v>
      </c>
      <c r="V330" s="17"/>
      <c r="X330" s="18"/>
    </row>
    <row r="331" spans="1:24" s="16" customFormat="1" ht="21.95" customHeight="1" x14ac:dyDescent="0.25">
      <c r="A331" s="11">
        <v>1354099</v>
      </c>
      <c r="B331" s="12" t="s">
        <v>593</v>
      </c>
      <c r="C331" s="12" t="s">
        <v>238</v>
      </c>
      <c r="D331" s="10">
        <v>144</v>
      </c>
      <c r="E331" s="12" t="s">
        <v>318</v>
      </c>
      <c r="F331" s="9">
        <v>1500000</v>
      </c>
      <c r="G331" s="9">
        <v>1500000</v>
      </c>
      <c r="H331" s="9">
        <v>1500000</v>
      </c>
      <c r="I331" s="9">
        <v>1500000</v>
      </c>
      <c r="J331" s="9">
        <v>1500000</v>
      </c>
      <c r="K331" s="9">
        <v>1500000</v>
      </c>
      <c r="L331" s="9">
        <v>1500000</v>
      </c>
      <c r="M331" s="9">
        <v>1500000</v>
      </c>
      <c r="N331" s="9">
        <v>1500000</v>
      </c>
      <c r="O331" s="9">
        <v>1500000</v>
      </c>
      <c r="P331" s="9">
        <v>1500000</v>
      </c>
      <c r="Q331" s="9">
        <v>1500000</v>
      </c>
      <c r="R331" s="14">
        <f t="shared" si="51"/>
        <v>18000000</v>
      </c>
      <c r="S331" s="14">
        <f t="shared" ref="S331:S375" si="52">R331/12</f>
        <v>1500000</v>
      </c>
      <c r="T331" s="4">
        <f t="shared" ref="T331:T376" si="53">SUM(R331:S331)</f>
        <v>19500000</v>
      </c>
      <c r="V331" s="17"/>
      <c r="X331" s="18"/>
    </row>
    <row r="332" spans="1:24" s="16" customFormat="1" ht="21.95" customHeight="1" x14ac:dyDescent="0.25">
      <c r="A332" s="11">
        <v>2116304</v>
      </c>
      <c r="B332" s="12" t="s">
        <v>595</v>
      </c>
      <c r="C332" s="12" t="s">
        <v>238</v>
      </c>
      <c r="D332" s="10">
        <v>144</v>
      </c>
      <c r="E332" s="12" t="s">
        <v>318</v>
      </c>
      <c r="F332" s="9">
        <v>1200000</v>
      </c>
      <c r="G332" s="9">
        <v>1200000</v>
      </c>
      <c r="H332" s="9">
        <v>1200000</v>
      </c>
      <c r="I332" s="9">
        <v>1200000</v>
      </c>
      <c r="J332" s="9">
        <v>1200000</v>
      </c>
      <c r="K332" s="9">
        <v>1200000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14">
        <f t="shared" si="51"/>
        <v>7200000</v>
      </c>
      <c r="S332" s="14">
        <f t="shared" si="52"/>
        <v>600000</v>
      </c>
      <c r="T332" s="4">
        <f t="shared" si="53"/>
        <v>7800000</v>
      </c>
      <c r="V332" s="17"/>
      <c r="X332" s="18"/>
    </row>
    <row r="333" spans="1:24" s="16" customFormat="1" ht="21.95" customHeight="1" x14ac:dyDescent="0.25">
      <c r="A333" s="11">
        <v>6962881</v>
      </c>
      <c r="B333" s="12" t="s">
        <v>230</v>
      </c>
      <c r="C333" s="12" t="s">
        <v>594</v>
      </c>
      <c r="D333" s="10">
        <v>144</v>
      </c>
      <c r="E333" s="12" t="s">
        <v>318</v>
      </c>
      <c r="F333" s="9">
        <v>1200000</v>
      </c>
      <c r="G333" s="9">
        <v>1200000</v>
      </c>
      <c r="H333" s="9">
        <v>1200000</v>
      </c>
      <c r="I333" s="9">
        <v>1200000</v>
      </c>
      <c r="J333" s="9">
        <v>1200000</v>
      </c>
      <c r="K333" s="9">
        <v>1200000</v>
      </c>
      <c r="L333" s="9">
        <v>1200000</v>
      </c>
      <c r="M333" s="9">
        <v>1200000</v>
      </c>
      <c r="N333" s="9">
        <v>1200000</v>
      </c>
      <c r="O333" s="9">
        <v>1200000</v>
      </c>
      <c r="P333" s="9">
        <v>1200000</v>
      </c>
      <c r="Q333" s="9">
        <v>1200000</v>
      </c>
      <c r="R333" s="14">
        <f t="shared" si="51"/>
        <v>14400000</v>
      </c>
      <c r="S333" s="14">
        <f t="shared" si="52"/>
        <v>1200000</v>
      </c>
      <c r="T333" s="4">
        <f t="shared" si="53"/>
        <v>15600000</v>
      </c>
      <c r="V333" s="17"/>
      <c r="X333" s="18"/>
    </row>
    <row r="334" spans="1:24" s="16" customFormat="1" ht="21.95" customHeight="1" x14ac:dyDescent="0.25">
      <c r="A334" s="11">
        <v>1412154</v>
      </c>
      <c r="B334" s="12" t="s">
        <v>596</v>
      </c>
      <c r="C334" s="12" t="s">
        <v>550</v>
      </c>
      <c r="D334" s="10">
        <v>144</v>
      </c>
      <c r="E334" s="12" t="s">
        <v>318</v>
      </c>
      <c r="F334" s="9">
        <v>1200000</v>
      </c>
      <c r="G334" s="9">
        <v>1200000</v>
      </c>
      <c r="H334" s="9">
        <v>1200000</v>
      </c>
      <c r="I334" s="9">
        <v>1200000</v>
      </c>
      <c r="J334" s="9">
        <v>1200000</v>
      </c>
      <c r="K334" s="9">
        <v>1200000</v>
      </c>
      <c r="L334" s="9">
        <v>1200000</v>
      </c>
      <c r="M334" s="9">
        <v>1200000</v>
      </c>
      <c r="N334" s="9">
        <v>1200000</v>
      </c>
      <c r="O334" s="9">
        <v>1200000</v>
      </c>
      <c r="P334" s="9">
        <v>1200000</v>
      </c>
      <c r="Q334" s="9">
        <v>1200000</v>
      </c>
      <c r="R334" s="14">
        <f t="shared" si="51"/>
        <v>14400000</v>
      </c>
      <c r="S334" s="14">
        <f t="shared" si="52"/>
        <v>1200000</v>
      </c>
      <c r="T334" s="4">
        <f t="shared" si="53"/>
        <v>15600000</v>
      </c>
      <c r="V334" s="17"/>
      <c r="X334" s="18"/>
    </row>
    <row r="335" spans="1:24" s="16" customFormat="1" ht="21.95" customHeight="1" x14ac:dyDescent="0.25">
      <c r="A335" s="11">
        <v>3028739</v>
      </c>
      <c r="B335" s="12" t="s">
        <v>232</v>
      </c>
      <c r="C335" s="12" t="s">
        <v>589</v>
      </c>
      <c r="D335" s="10">
        <v>144</v>
      </c>
      <c r="E335" s="12" t="s">
        <v>318</v>
      </c>
      <c r="F335" s="9">
        <v>1200000</v>
      </c>
      <c r="G335" s="9">
        <v>1200000</v>
      </c>
      <c r="H335" s="9">
        <v>1200000</v>
      </c>
      <c r="I335" s="9">
        <v>1200000</v>
      </c>
      <c r="J335" s="9">
        <v>1200000</v>
      </c>
      <c r="K335" s="9">
        <v>1200000</v>
      </c>
      <c r="L335" s="9">
        <v>1200000</v>
      </c>
      <c r="M335" s="9">
        <v>1200000</v>
      </c>
      <c r="N335" s="9">
        <v>1200000</v>
      </c>
      <c r="O335" s="9">
        <v>1200000</v>
      </c>
      <c r="P335" s="9">
        <v>1200000</v>
      </c>
      <c r="Q335" s="9">
        <v>1200000</v>
      </c>
      <c r="R335" s="14">
        <f t="shared" si="51"/>
        <v>14400000</v>
      </c>
      <c r="S335" s="14">
        <f t="shared" si="52"/>
        <v>1200000</v>
      </c>
      <c r="T335" s="4">
        <f t="shared" si="53"/>
        <v>15600000</v>
      </c>
      <c r="V335" s="17"/>
      <c r="X335" s="18"/>
    </row>
    <row r="336" spans="1:24" s="16" customFormat="1" ht="21.95" customHeight="1" x14ac:dyDescent="0.25">
      <c r="A336" s="11">
        <v>1470402</v>
      </c>
      <c r="B336" s="12" t="s">
        <v>152</v>
      </c>
      <c r="C336" s="12" t="s">
        <v>153</v>
      </c>
      <c r="D336" s="10">
        <v>144</v>
      </c>
      <c r="E336" s="12" t="s">
        <v>318</v>
      </c>
      <c r="F336" s="9">
        <v>1200000</v>
      </c>
      <c r="G336" s="9">
        <v>1200000</v>
      </c>
      <c r="H336" s="9">
        <v>1200000</v>
      </c>
      <c r="I336" s="9">
        <v>1200000</v>
      </c>
      <c r="J336" s="9">
        <v>1200000</v>
      </c>
      <c r="K336" s="9">
        <v>1200000</v>
      </c>
      <c r="L336" s="9">
        <v>1200000</v>
      </c>
      <c r="M336" s="9">
        <v>1200000</v>
      </c>
      <c r="N336" s="9">
        <v>1200000</v>
      </c>
      <c r="O336" s="9">
        <v>1200000</v>
      </c>
      <c r="P336" s="9">
        <v>1200000</v>
      </c>
      <c r="Q336" s="9">
        <v>1200000</v>
      </c>
      <c r="R336" s="14">
        <f t="shared" si="51"/>
        <v>14400000</v>
      </c>
      <c r="S336" s="14">
        <f t="shared" si="52"/>
        <v>1200000</v>
      </c>
      <c r="T336" s="4">
        <f t="shared" si="53"/>
        <v>15600000</v>
      </c>
      <c r="V336" s="17"/>
      <c r="X336" s="18"/>
    </row>
    <row r="337" spans="1:24" s="16" customFormat="1" ht="21.95" customHeight="1" x14ac:dyDescent="0.25">
      <c r="A337" s="11">
        <v>6241705</v>
      </c>
      <c r="B337" s="12" t="s">
        <v>217</v>
      </c>
      <c r="C337" s="12" t="s">
        <v>664</v>
      </c>
      <c r="D337" s="10">
        <v>144</v>
      </c>
      <c r="E337" s="12" t="s">
        <v>318</v>
      </c>
      <c r="F337" s="9">
        <v>1000000</v>
      </c>
      <c r="G337" s="9">
        <v>1000000</v>
      </c>
      <c r="H337" s="9">
        <v>1000000</v>
      </c>
      <c r="I337" s="9">
        <v>1000000</v>
      </c>
      <c r="J337" s="9">
        <v>1000000</v>
      </c>
      <c r="K337" s="9">
        <v>1000000</v>
      </c>
      <c r="L337" s="9">
        <v>1000000</v>
      </c>
      <c r="M337" s="9">
        <v>1000000</v>
      </c>
      <c r="N337" s="9">
        <v>1200000</v>
      </c>
      <c r="O337" s="9">
        <v>1200000</v>
      </c>
      <c r="P337" s="9">
        <v>0</v>
      </c>
      <c r="Q337" s="9">
        <v>0</v>
      </c>
      <c r="R337" s="14">
        <f t="shared" si="51"/>
        <v>10400000</v>
      </c>
      <c r="S337" s="14">
        <v>583333</v>
      </c>
      <c r="T337" s="4">
        <f t="shared" si="53"/>
        <v>10983333</v>
      </c>
      <c r="V337" s="17"/>
      <c r="X337" s="18"/>
    </row>
    <row r="338" spans="1:24" s="16" customFormat="1" ht="21.95" customHeight="1" x14ac:dyDescent="0.25">
      <c r="A338" s="11">
        <v>1555685</v>
      </c>
      <c r="B338" s="12" t="s">
        <v>746</v>
      </c>
      <c r="C338" s="12" t="s">
        <v>747</v>
      </c>
      <c r="D338" s="10">
        <v>144</v>
      </c>
      <c r="E338" s="12" t="s">
        <v>318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1000000</v>
      </c>
      <c r="N338" s="9">
        <v>1200000</v>
      </c>
      <c r="O338" s="9">
        <v>1200000</v>
      </c>
      <c r="P338" s="9">
        <v>1200000</v>
      </c>
      <c r="Q338" s="9">
        <v>1200000</v>
      </c>
      <c r="R338" s="14">
        <f>SUM(F338:Q338)</f>
        <v>5800000</v>
      </c>
      <c r="S338" s="14">
        <v>516667</v>
      </c>
      <c r="T338" s="4">
        <f>SUM(R338:S338)</f>
        <v>6316667</v>
      </c>
      <c r="V338" s="17"/>
      <c r="X338" s="18"/>
    </row>
    <row r="339" spans="1:24" s="16" customFormat="1" ht="21.95" customHeight="1" x14ac:dyDescent="0.25">
      <c r="A339" s="11">
        <v>2600495</v>
      </c>
      <c r="B339" s="12" t="s">
        <v>803</v>
      </c>
      <c r="C339" s="12" t="s">
        <v>219</v>
      </c>
      <c r="D339" s="10">
        <v>144</v>
      </c>
      <c r="E339" s="12" t="s">
        <v>318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5000000</v>
      </c>
      <c r="R339" s="14">
        <f>SUM(F339:Q339)</f>
        <v>5000000</v>
      </c>
      <c r="S339" s="9">
        <v>0</v>
      </c>
      <c r="T339" s="4">
        <f>SUM(R339:S339)</f>
        <v>5000000</v>
      </c>
      <c r="V339" s="17"/>
      <c r="X339" s="18"/>
    </row>
    <row r="340" spans="1:24" s="16" customFormat="1" ht="21.95" customHeight="1" x14ac:dyDescent="0.25">
      <c r="A340" s="11">
        <v>1968636</v>
      </c>
      <c r="B340" s="12" t="s">
        <v>265</v>
      </c>
      <c r="C340" s="12" t="s">
        <v>266</v>
      </c>
      <c r="D340" s="10">
        <v>144</v>
      </c>
      <c r="E340" s="12" t="s">
        <v>318</v>
      </c>
      <c r="F340" s="9">
        <v>2000000</v>
      </c>
      <c r="G340" s="9">
        <v>2000000</v>
      </c>
      <c r="H340" s="9">
        <v>2000000</v>
      </c>
      <c r="I340" s="9">
        <v>2000000</v>
      </c>
      <c r="J340" s="9">
        <v>2000000</v>
      </c>
      <c r="K340" s="9">
        <v>2000000</v>
      </c>
      <c r="L340" s="9">
        <v>2000000</v>
      </c>
      <c r="M340" s="9">
        <v>2000000</v>
      </c>
      <c r="N340" s="9">
        <v>2000000</v>
      </c>
      <c r="O340" s="9">
        <v>2000000</v>
      </c>
      <c r="P340" s="9">
        <v>2000000</v>
      </c>
      <c r="Q340" s="9">
        <v>2000000</v>
      </c>
      <c r="R340" s="14">
        <f>SUM(F340:Q340)</f>
        <v>24000000</v>
      </c>
      <c r="S340" s="14">
        <f>R340/12</f>
        <v>2000000</v>
      </c>
      <c r="T340" s="4">
        <f>SUM(R340:S340)</f>
        <v>26000000</v>
      </c>
      <c r="V340" s="17"/>
      <c r="X340" s="18"/>
    </row>
    <row r="341" spans="1:24" s="15" customFormat="1" ht="21.75" customHeight="1" x14ac:dyDescent="0.25">
      <c r="A341" s="11">
        <v>1369044</v>
      </c>
      <c r="B341" s="12" t="s">
        <v>658</v>
      </c>
      <c r="C341" s="13" t="s">
        <v>659</v>
      </c>
      <c r="D341" s="10">
        <v>144</v>
      </c>
      <c r="E341" s="12" t="s">
        <v>318</v>
      </c>
      <c r="F341" s="9">
        <v>3000000</v>
      </c>
      <c r="G341" s="9">
        <v>3000000</v>
      </c>
      <c r="H341" s="9">
        <v>3000000</v>
      </c>
      <c r="I341" s="9">
        <v>3000000</v>
      </c>
      <c r="J341" s="9">
        <v>3000000</v>
      </c>
      <c r="K341" s="9">
        <v>3000000</v>
      </c>
      <c r="L341" s="9">
        <v>3000000</v>
      </c>
      <c r="M341" s="9">
        <v>3000000</v>
      </c>
      <c r="N341" s="9">
        <v>3000000</v>
      </c>
      <c r="O341" s="9">
        <v>3000000</v>
      </c>
      <c r="P341" s="9">
        <v>3000000</v>
      </c>
      <c r="Q341" s="9">
        <v>3000000</v>
      </c>
      <c r="R341" s="14">
        <f>SUM(F341:Q341)</f>
        <v>36000000</v>
      </c>
      <c r="S341" s="14">
        <f t="shared" ref="S341" si="54">R341/12</f>
        <v>3000000</v>
      </c>
      <c r="T341" s="4">
        <f t="shared" ref="T341" si="55">SUM(R341:S341)</f>
        <v>39000000</v>
      </c>
    </row>
    <row r="342" spans="1:24" s="16" customFormat="1" ht="21.95" customHeight="1" x14ac:dyDescent="0.25">
      <c r="A342" s="11">
        <v>6139403</v>
      </c>
      <c r="B342" s="12" t="s">
        <v>748</v>
      </c>
      <c r="C342" s="12" t="s">
        <v>234</v>
      </c>
      <c r="D342" s="10">
        <v>144</v>
      </c>
      <c r="E342" s="12" t="s">
        <v>318</v>
      </c>
      <c r="F342" s="9">
        <v>0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1000000</v>
      </c>
      <c r="N342" s="9">
        <v>1000000</v>
      </c>
      <c r="O342" s="9">
        <v>1000000</v>
      </c>
      <c r="P342" s="9">
        <v>1000000</v>
      </c>
      <c r="Q342" s="9">
        <v>1000000</v>
      </c>
      <c r="R342" s="14">
        <f>SUM(F342:Q342)</f>
        <v>5000000</v>
      </c>
      <c r="S342" s="14">
        <v>370000</v>
      </c>
      <c r="T342" s="4">
        <f>SUM(R342:S342)</f>
        <v>5370000</v>
      </c>
      <c r="V342" s="17"/>
      <c r="X342" s="18"/>
    </row>
    <row r="343" spans="1:24" s="16" customFormat="1" ht="21.95" customHeight="1" x14ac:dyDescent="0.25">
      <c r="A343" s="11">
        <v>3781578</v>
      </c>
      <c r="B343" s="12" t="s">
        <v>183</v>
      </c>
      <c r="C343" s="12" t="s">
        <v>184</v>
      </c>
      <c r="D343" s="10">
        <v>144</v>
      </c>
      <c r="E343" s="12" t="s">
        <v>318</v>
      </c>
      <c r="F343" s="9">
        <v>1000000</v>
      </c>
      <c r="G343" s="9">
        <v>1000000</v>
      </c>
      <c r="H343" s="9">
        <v>1000000</v>
      </c>
      <c r="I343" s="9">
        <v>1000000</v>
      </c>
      <c r="J343" s="9">
        <v>1000000</v>
      </c>
      <c r="K343" s="9">
        <v>1000000</v>
      </c>
      <c r="L343" s="9">
        <v>1000000</v>
      </c>
      <c r="M343" s="9">
        <v>1000000</v>
      </c>
      <c r="N343" s="9">
        <v>1000000</v>
      </c>
      <c r="O343" s="9">
        <v>1000000</v>
      </c>
      <c r="P343" s="9">
        <v>1000000</v>
      </c>
      <c r="Q343" s="9">
        <v>1000000</v>
      </c>
      <c r="R343" s="14">
        <f t="shared" si="51"/>
        <v>12000000</v>
      </c>
      <c r="S343" s="14">
        <f t="shared" si="52"/>
        <v>1000000</v>
      </c>
      <c r="T343" s="4">
        <f t="shared" si="53"/>
        <v>13000000</v>
      </c>
      <c r="V343" s="17"/>
      <c r="X343" s="18"/>
    </row>
    <row r="344" spans="1:24" s="16" customFormat="1" ht="21.95" customHeight="1" x14ac:dyDescent="0.25">
      <c r="A344" s="11">
        <v>3277295</v>
      </c>
      <c r="B344" s="12" t="s">
        <v>128</v>
      </c>
      <c r="C344" s="12" t="s">
        <v>665</v>
      </c>
      <c r="D344" s="10">
        <v>144</v>
      </c>
      <c r="E344" s="12" t="s">
        <v>318</v>
      </c>
      <c r="F344" s="9">
        <v>1000000</v>
      </c>
      <c r="G344" s="9">
        <v>1000000</v>
      </c>
      <c r="H344" s="9">
        <v>1000000</v>
      </c>
      <c r="I344" s="9">
        <v>1000000</v>
      </c>
      <c r="J344" s="9">
        <v>1000000</v>
      </c>
      <c r="K344" s="9">
        <v>0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14">
        <f t="shared" si="51"/>
        <v>5000000</v>
      </c>
      <c r="S344" s="14">
        <f t="shared" si="52"/>
        <v>416666.66666666669</v>
      </c>
      <c r="T344" s="4">
        <f t="shared" si="53"/>
        <v>5416666.666666667</v>
      </c>
      <c r="V344" s="17"/>
      <c r="X344" s="18"/>
    </row>
    <row r="345" spans="1:24" s="16" customFormat="1" ht="21.95" customHeight="1" x14ac:dyDescent="0.25">
      <c r="A345" s="11">
        <v>3566211</v>
      </c>
      <c r="B345" s="12" t="s">
        <v>761</v>
      </c>
      <c r="C345" s="12" t="s">
        <v>762</v>
      </c>
      <c r="D345" s="10">
        <v>144</v>
      </c>
      <c r="E345" s="12" t="s">
        <v>318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1000000</v>
      </c>
      <c r="O345" s="9">
        <v>1000000</v>
      </c>
      <c r="P345" s="9">
        <v>1000000</v>
      </c>
      <c r="Q345" s="9">
        <v>1000000</v>
      </c>
      <c r="R345" s="14">
        <f>SUM(F345:Q345)</f>
        <v>4000000</v>
      </c>
      <c r="S345" s="14">
        <v>270000</v>
      </c>
      <c r="T345" s="4">
        <f>SUM(R345:S345)</f>
        <v>4270000</v>
      </c>
      <c r="V345" s="17"/>
      <c r="X345" s="18"/>
    </row>
    <row r="346" spans="1:24" s="16" customFormat="1" ht="21.95" customHeight="1" x14ac:dyDescent="0.25">
      <c r="A346" s="11">
        <v>3319245</v>
      </c>
      <c r="B346" s="12" t="s">
        <v>777</v>
      </c>
      <c r="C346" s="12" t="s">
        <v>778</v>
      </c>
      <c r="D346" s="10">
        <v>144</v>
      </c>
      <c r="E346" s="12" t="s">
        <v>318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1000000</v>
      </c>
      <c r="P346" s="9">
        <v>1000000</v>
      </c>
      <c r="Q346" s="9">
        <v>1000000</v>
      </c>
      <c r="R346" s="14">
        <f>SUM(F346:Q346)</f>
        <v>3000000</v>
      </c>
      <c r="S346" s="14">
        <v>243333</v>
      </c>
      <c r="T346" s="4">
        <f>SUM(R346:S346)</f>
        <v>3243333</v>
      </c>
      <c r="V346" s="17"/>
      <c r="X346" s="18"/>
    </row>
    <row r="347" spans="1:24" s="16" customFormat="1" ht="21.95" customHeight="1" x14ac:dyDescent="0.25">
      <c r="A347" s="11">
        <v>2829524</v>
      </c>
      <c r="B347" s="12" t="s">
        <v>704</v>
      </c>
      <c r="C347" s="12" t="s">
        <v>705</v>
      </c>
      <c r="D347" s="10">
        <v>144</v>
      </c>
      <c r="E347" s="12" t="s">
        <v>318</v>
      </c>
      <c r="F347" s="9">
        <v>1000000</v>
      </c>
      <c r="G347" s="9">
        <v>1000000</v>
      </c>
      <c r="H347" s="9">
        <v>1000000</v>
      </c>
      <c r="I347" s="9">
        <v>1000000</v>
      </c>
      <c r="J347" s="9">
        <v>1000000</v>
      </c>
      <c r="K347" s="9">
        <v>1000000</v>
      </c>
      <c r="L347" s="9">
        <v>1000000</v>
      </c>
      <c r="M347" s="9">
        <v>1000000</v>
      </c>
      <c r="N347" s="9">
        <v>1000000</v>
      </c>
      <c r="O347" s="9">
        <v>1000000</v>
      </c>
      <c r="P347" s="9">
        <v>1000000</v>
      </c>
      <c r="Q347" s="9">
        <v>1000000</v>
      </c>
      <c r="R347" s="14">
        <f>SUM(F347:Q347)</f>
        <v>12000000</v>
      </c>
      <c r="S347" s="14">
        <f t="shared" si="52"/>
        <v>1000000</v>
      </c>
      <c r="T347" s="4">
        <f>SUM(R347:S347)</f>
        <v>13000000</v>
      </c>
      <c r="V347" s="17"/>
      <c r="X347" s="18"/>
    </row>
    <row r="348" spans="1:24" s="16" customFormat="1" ht="21.95" customHeight="1" x14ac:dyDescent="0.25">
      <c r="A348" s="11">
        <v>3374183</v>
      </c>
      <c r="B348" s="12" t="s">
        <v>666</v>
      </c>
      <c r="C348" s="12" t="s">
        <v>514</v>
      </c>
      <c r="D348" s="10">
        <v>144</v>
      </c>
      <c r="E348" s="12" t="s">
        <v>318</v>
      </c>
      <c r="F348" s="9">
        <v>1000000</v>
      </c>
      <c r="G348" s="9">
        <v>1000000</v>
      </c>
      <c r="H348" s="9">
        <v>1000000</v>
      </c>
      <c r="I348" s="9">
        <v>1000000</v>
      </c>
      <c r="J348" s="9">
        <v>1000000</v>
      </c>
      <c r="K348" s="9">
        <v>1000000</v>
      </c>
      <c r="L348" s="9">
        <v>1000000</v>
      </c>
      <c r="M348" s="9">
        <v>1000000</v>
      </c>
      <c r="N348" s="9">
        <v>1000000</v>
      </c>
      <c r="O348" s="9">
        <v>1000000</v>
      </c>
      <c r="P348" s="9">
        <v>1000000</v>
      </c>
      <c r="Q348" s="9">
        <v>1000000</v>
      </c>
      <c r="R348" s="14">
        <f t="shared" si="51"/>
        <v>12000000</v>
      </c>
      <c r="S348" s="14">
        <f t="shared" si="52"/>
        <v>1000000</v>
      </c>
      <c r="T348" s="4">
        <f t="shared" si="53"/>
        <v>13000000</v>
      </c>
      <c r="V348" s="17"/>
      <c r="X348" s="18"/>
    </row>
    <row r="349" spans="1:24" s="16" customFormat="1" ht="21.95" customHeight="1" x14ac:dyDescent="0.25">
      <c r="A349" s="11">
        <v>3350365</v>
      </c>
      <c r="B349" s="12" t="s">
        <v>749</v>
      </c>
      <c r="C349" s="12" t="s">
        <v>307</v>
      </c>
      <c r="D349" s="10">
        <v>144</v>
      </c>
      <c r="E349" s="12" t="s">
        <v>318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1000000</v>
      </c>
      <c r="N349" s="9">
        <v>1000000</v>
      </c>
      <c r="O349" s="9">
        <v>1000000</v>
      </c>
      <c r="P349" s="9">
        <v>1000000</v>
      </c>
      <c r="Q349" s="9">
        <v>1000000</v>
      </c>
      <c r="R349" s="14">
        <f>SUM(F349:Q349)</f>
        <v>5000000</v>
      </c>
      <c r="S349" s="14">
        <v>370000</v>
      </c>
      <c r="T349" s="4">
        <f>SUM(R349:S349)</f>
        <v>5370000</v>
      </c>
      <c r="V349" s="17"/>
      <c r="X349" s="18"/>
    </row>
    <row r="350" spans="1:24" s="16" customFormat="1" ht="21.95" customHeight="1" x14ac:dyDescent="0.25">
      <c r="A350" s="11">
        <v>5739356</v>
      </c>
      <c r="B350" s="12" t="s">
        <v>750</v>
      </c>
      <c r="C350" s="12" t="s">
        <v>751</v>
      </c>
      <c r="D350" s="10">
        <v>144</v>
      </c>
      <c r="E350" s="12" t="s">
        <v>318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1000000</v>
      </c>
      <c r="N350" s="9">
        <v>1000000</v>
      </c>
      <c r="O350" s="9">
        <v>1000000</v>
      </c>
      <c r="P350" s="9">
        <v>1000000</v>
      </c>
      <c r="Q350" s="9">
        <v>1000000</v>
      </c>
      <c r="R350" s="14">
        <f>SUM(F350:Q350)</f>
        <v>5000000</v>
      </c>
      <c r="S350" s="14">
        <v>370000</v>
      </c>
      <c r="T350" s="4">
        <f>SUM(R350:S350)</f>
        <v>5370000</v>
      </c>
      <c r="V350" s="17"/>
      <c r="X350" s="18"/>
    </row>
    <row r="351" spans="1:24" s="16" customFormat="1" ht="21.95" customHeight="1" x14ac:dyDescent="0.25">
      <c r="A351" s="11">
        <v>1104693</v>
      </c>
      <c r="B351" s="12" t="s">
        <v>597</v>
      </c>
      <c r="C351" s="12" t="s">
        <v>598</v>
      </c>
      <c r="D351" s="10">
        <v>144</v>
      </c>
      <c r="E351" s="12" t="s">
        <v>318</v>
      </c>
      <c r="F351" s="9">
        <v>1000000</v>
      </c>
      <c r="G351" s="9">
        <v>1000000</v>
      </c>
      <c r="H351" s="9">
        <v>1000000</v>
      </c>
      <c r="I351" s="9">
        <v>1000000</v>
      </c>
      <c r="J351" s="9">
        <v>1000000</v>
      </c>
      <c r="K351" s="9">
        <v>1000000</v>
      </c>
      <c r="L351" s="9">
        <v>1000000</v>
      </c>
      <c r="M351" s="9">
        <v>1000000</v>
      </c>
      <c r="N351" s="9">
        <v>1000000</v>
      </c>
      <c r="O351" s="9">
        <v>1000000</v>
      </c>
      <c r="P351" s="9">
        <v>1000000</v>
      </c>
      <c r="Q351" s="9">
        <v>1000000</v>
      </c>
      <c r="R351" s="14">
        <f t="shared" si="51"/>
        <v>12000000</v>
      </c>
      <c r="S351" s="14">
        <f t="shared" si="52"/>
        <v>1000000</v>
      </c>
      <c r="T351" s="4">
        <f t="shared" si="53"/>
        <v>13000000</v>
      </c>
      <c r="V351" s="17"/>
      <c r="X351" s="18"/>
    </row>
    <row r="352" spans="1:24" s="16" customFormat="1" ht="21.95" customHeight="1" x14ac:dyDescent="0.25">
      <c r="A352" s="11">
        <v>2411691</v>
      </c>
      <c r="B352" s="12" t="s">
        <v>226</v>
      </c>
      <c r="C352" s="12" t="s">
        <v>227</v>
      </c>
      <c r="D352" s="10">
        <v>144</v>
      </c>
      <c r="E352" s="12" t="s">
        <v>318</v>
      </c>
      <c r="F352" s="9">
        <v>1000000</v>
      </c>
      <c r="G352" s="9">
        <v>1000000</v>
      </c>
      <c r="H352" s="9">
        <v>1000000</v>
      </c>
      <c r="I352" s="9">
        <v>1000000</v>
      </c>
      <c r="J352" s="9">
        <v>1000000</v>
      </c>
      <c r="K352" s="9">
        <v>1000000</v>
      </c>
      <c r="L352" s="9">
        <v>1000000</v>
      </c>
      <c r="M352" s="9">
        <v>1000000</v>
      </c>
      <c r="N352" s="9">
        <v>1000000</v>
      </c>
      <c r="O352" s="9">
        <v>1000000</v>
      </c>
      <c r="P352" s="9">
        <v>1000000</v>
      </c>
      <c r="Q352" s="9">
        <v>1000000</v>
      </c>
      <c r="R352" s="14">
        <f t="shared" si="51"/>
        <v>12000000</v>
      </c>
      <c r="S352" s="14">
        <f t="shared" si="52"/>
        <v>1000000</v>
      </c>
      <c r="T352" s="4">
        <f t="shared" si="53"/>
        <v>13000000</v>
      </c>
      <c r="V352" s="17"/>
      <c r="X352" s="18"/>
    </row>
    <row r="353" spans="1:24" s="15" customFormat="1" ht="21.75" customHeight="1" x14ac:dyDescent="0.25">
      <c r="A353" s="11">
        <v>4195064</v>
      </c>
      <c r="B353" s="12" t="s">
        <v>511</v>
      </c>
      <c r="C353" s="13" t="s">
        <v>512</v>
      </c>
      <c r="D353" s="10">
        <v>144</v>
      </c>
      <c r="E353" s="12" t="s">
        <v>318</v>
      </c>
      <c r="F353" s="9">
        <v>1000000</v>
      </c>
      <c r="G353" s="9">
        <v>1000000</v>
      </c>
      <c r="H353" s="9">
        <v>1000000</v>
      </c>
      <c r="I353" s="9">
        <v>1000000</v>
      </c>
      <c r="J353" s="9">
        <v>1000000</v>
      </c>
      <c r="K353" s="9">
        <v>1000000</v>
      </c>
      <c r="L353" s="9">
        <v>1000000</v>
      </c>
      <c r="M353" s="9">
        <v>1000000</v>
      </c>
      <c r="N353" s="9">
        <v>1000000</v>
      </c>
      <c r="O353" s="9">
        <v>1000000</v>
      </c>
      <c r="P353" s="9">
        <v>1000000</v>
      </c>
      <c r="Q353" s="9">
        <v>1000000</v>
      </c>
      <c r="R353" s="14">
        <f>SUM(F353:Q353)</f>
        <v>12000000</v>
      </c>
      <c r="S353" s="9">
        <v>0</v>
      </c>
      <c r="T353" s="4">
        <f>SUM(R353:S353)</f>
        <v>12000000</v>
      </c>
    </row>
    <row r="354" spans="1:24" s="16" customFormat="1" ht="21.95" customHeight="1" x14ac:dyDescent="0.25">
      <c r="A354" s="11">
        <v>5008915</v>
      </c>
      <c r="B354" s="12" t="s">
        <v>191</v>
      </c>
      <c r="C354" s="12" t="s">
        <v>192</v>
      </c>
      <c r="D354" s="10">
        <v>144</v>
      </c>
      <c r="E354" s="12" t="s">
        <v>318</v>
      </c>
      <c r="F354" s="9">
        <v>1000000</v>
      </c>
      <c r="G354" s="9">
        <v>1000000</v>
      </c>
      <c r="H354" s="9">
        <v>1000000</v>
      </c>
      <c r="I354" s="9">
        <v>1000000</v>
      </c>
      <c r="J354" s="9">
        <v>1000000</v>
      </c>
      <c r="K354" s="9">
        <v>1000000</v>
      </c>
      <c r="L354" s="9">
        <v>1000000</v>
      </c>
      <c r="M354" s="9">
        <v>1000000</v>
      </c>
      <c r="N354" s="9">
        <v>1000000</v>
      </c>
      <c r="O354" s="9">
        <v>1000000</v>
      </c>
      <c r="P354" s="9">
        <v>1000000</v>
      </c>
      <c r="Q354" s="9">
        <v>1000000</v>
      </c>
      <c r="R354" s="14">
        <f t="shared" si="51"/>
        <v>12000000</v>
      </c>
      <c r="S354" s="14">
        <f t="shared" si="52"/>
        <v>1000000</v>
      </c>
      <c r="T354" s="4">
        <f t="shared" si="53"/>
        <v>13000000</v>
      </c>
      <c r="V354" s="17"/>
      <c r="X354" s="18"/>
    </row>
    <row r="355" spans="1:24" s="16" customFormat="1" ht="21.95" customHeight="1" x14ac:dyDescent="0.25">
      <c r="A355" s="11">
        <v>3802646</v>
      </c>
      <c r="B355" s="12" t="s">
        <v>254</v>
      </c>
      <c r="C355" s="12" t="s">
        <v>255</v>
      </c>
      <c r="D355" s="10">
        <v>144</v>
      </c>
      <c r="E355" s="12" t="s">
        <v>318</v>
      </c>
      <c r="F355" s="9">
        <v>1000000</v>
      </c>
      <c r="G355" s="9">
        <v>1000000</v>
      </c>
      <c r="H355" s="9">
        <v>1000000</v>
      </c>
      <c r="I355" s="9">
        <v>1000000</v>
      </c>
      <c r="J355" s="9">
        <v>1000000</v>
      </c>
      <c r="K355" s="9">
        <v>1000000</v>
      </c>
      <c r="L355" s="9">
        <v>1000000</v>
      </c>
      <c r="M355" s="9">
        <v>1000000</v>
      </c>
      <c r="N355" s="9">
        <v>1000000</v>
      </c>
      <c r="O355" s="9">
        <v>1000000</v>
      </c>
      <c r="P355" s="9">
        <v>1000000</v>
      </c>
      <c r="Q355" s="9">
        <v>1000000</v>
      </c>
      <c r="R355" s="14">
        <f t="shared" si="51"/>
        <v>12000000</v>
      </c>
      <c r="S355" s="14">
        <f t="shared" si="52"/>
        <v>1000000</v>
      </c>
      <c r="T355" s="4">
        <f t="shared" si="53"/>
        <v>13000000</v>
      </c>
      <c r="V355" s="17"/>
      <c r="X355" s="18"/>
    </row>
    <row r="356" spans="1:24" s="16" customFormat="1" ht="21.95" customHeight="1" x14ac:dyDescent="0.25">
      <c r="A356" s="11">
        <v>1780071</v>
      </c>
      <c r="B356" s="12" t="s">
        <v>138</v>
      </c>
      <c r="C356" s="12" t="s">
        <v>204</v>
      </c>
      <c r="D356" s="10">
        <v>144</v>
      </c>
      <c r="E356" s="12" t="s">
        <v>318</v>
      </c>
      <c r="F356" s="9">
        <v>1200000</v>
      </c>
      <c r="G356" s="9">
        <v>1200000</v>
      </c>
      <c r="H356" s="9">
        <v>1200000</v>
      </c>
      <c r="I356" s="9">
        <v>1200000</v>
      </c>
      <c r="J356" s="9">
        <v>1200000</v>
      </c>
      <c r="K356" s="9">
        <v>1200000</v>
      </c>
      <c r="L356" s="9">
        <v>1200000</v>
      </c>
      <c r="M356" s="9">
        <v>1200000</v>
      </c>
      <c r="N356" s="9">
        <v>1200000</v>
      </c>
      <c r="O356" s="9">
        <v>1200000</v>
      </c>
      <c r="P356" s="9">
        <v>1200000</v>
      </c>
      <c r="Q356" s="9">
        <v>1200000</v>
      </c>
      <c r="R356" s="14">
        <f t="shared" si="51"/>
        <v>14400000</v>
      </c>
      <c r="S356" s="14">
        <f t="shared" si="52"/>
        <v>1200000</v>
      </c>
      <c r="T356" s="4">
        <f t="shared" si="53"/>
        <v>15600000</v>
      </c>
      <c r="V356" s="17"/>
      <c r="X356" s="18"/>
    </row>
    <row r="357" spans="1:24" s="16" customFormat="1" ht="21.95" customHeight="1" x14ac:dyDescent="0.25">
      <c r="A357" s="11">
        <v>2214969</v>
      </c>
      <c r="B357" s="12" t="s">
        <v>296</v>
      </c>
      <c r="C357" s="12" t="s">
        <v>297</v>
      </c>
      <c r="D357" s="10">
        <v>144</v>
      </c>
      <c r="E357" s="12" t="s">
        <v>318</v>
      </c>
      <c r="F357" s="9">
        <v>750000</v>
      </c>
      <c r="G357" s="9">
        <v>75000</v>
      </c>
      <c r="H357" s="9">
        <v>750000</v>
      </c>
      <c r="I357" s="9">
        <v>750000</v>
      </c>
      <c r="J357" s="9">
        <v>750000</v>
      </c>
      <c r="K357" s="9">
        <v>750000</v>
      </c>
      <c r="L357" s="9">
        <v>750000</v>
      </c>
      <c r="M357" s="9">
        <v>750000</v>
      </c>
      <c r="N357" s="9">
        <v>750000</v>
      </c>
      <c r="O357" s="9">
        <v>750000</v>
      </c>
      <c r="P357" s="9">
        <v>750000</v>
      </c>
      <c r="Q357" s="9">
        <v>750000</v>
      </c>
      <c r="R357" s="14">
        <f>SUM(F357:Q357)</f>
        <v>8325000</v>
      </c>
      <c r="S357" s="9">
        <v>750000</v>
      </c>
      <c r="T357" s="4">
        <f t="shared" si="53"/>
        <v>9075000</v>
      </c>
      <c r="V357" s="17"/>
      <c r="X357" s="18"/>
    </row>
    <row r="358" spans="1:24" s="16" customFormat="1" ht="21.95" customHeight="1" x14ac:dyDescent="0.25">
      <c r="A358" s="11">
        <v>2621130</v>
      </c>
      <c r="B358" s="12" t="s">
        <v>194</v>
      </c>
      <c r="C358" s="12" t="s">
        <v>195</v>
      </c>
      <c r="D358" s="10">
        <v>144</v>
      </c>
      <c r="E358" s="12" t="s">
        <v>318</v>
      </c>
      <c r="F358" s="9">
        <v>1000000</v>
      </c>
      <c r="G358" s="9">
        <v>1000000</v>
      </c>
      <c r="H358" s="9">
        <v>1000000</v>
      </c>
      <c r="I358" s="9">
        <v>1000000</v>
      </c>
      <c r="J358" s="9">
        <v>1000000</v>
      </c>
      <c r="K358" s="9">
        <v>1000000</v>
      </c>
      <c r="L358" s="9">
        <v>1000000</v>
      </c>
      <c r="M358" s="9">
        <v>1000000</v>
      </c>
      <c r="N358" s="9">
        <v>1000000</v>
      </c>
      <c r="O358" s="9">
        <v>1000000</v>
      </c>
      <c r="P358" s="9">
        <v>1000000</v>
      </c>
      <c r="Q358" s="9">
        <v>1000000</v>
      </c>
      <c r="R358" s="14">
        <f>SUM(F358:Q358)</f>
        <v>12000000</v>
      </c>
      <c r="S358" s="14">
        <f t="shared" si="52"/>
        <v>1000000</v>
      </c>
      <c r="T358" s="4">
        <f t="shared" si="53"/>
        <v>13000000</v>
      </c>
      <c r="V358" s="17"/>
      <c r="X358" s="18"/>
    </row>
    <row r="359" spans="1:24" s="16" customFormat="1" ht="21.95" customHeight="1" x14ac:dyDescent="0.25">
      <c r="A359" s="11">
        <v>3599170</v>
      </c>
      <c r="B359" s="12" t="s">
        <v>779</v>
      </c>
      <c r="C359" s="12" t="s">
        <v>780</v>
      </c>
      <c r="D359" s="10">
        <v>144</v>
      </c>
      <c r="E359" s="12" t="s">
        <v>318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1500000</v>
      </c>
      <c r="P359" s="9">
        <v>1000000</v>
      </c>
      <c r="Q359" s="9">
        <v>1500000</v>
      </c>
      <c r="R359" s="14">
        <f>SUM(F359:Q359)</f>
        <v>4000000</v>
      </c>
      <c r="S359" s="14">
        <v>216667</v>
      </c>
      <c r="T359" s="4">
        <f>SUM(R359:S359)</f>
        <v>4216667</v>
      </c>
      <c r="V359" s="17"/>
      <c r="X359" s="18"/>
    </row>
    <row r="360" spans="1:24" s="16" customFormat="1" ht="21.95" customHeight="1" x14ac:dyDescent="0.25">
      <c r="A360" s="11">
        <v>1984309</v>
      </c>
      <c r="B360" s="12" t="s">
        <v>149</v>
      </c>
      <c r="C360" s="12" t="s">
        <v>599</v>
      </c>
      <c r="D360" s="10">
        <v>144</v>
      </c>
      <c r="E360" s="12" t="s">
        <v>318</v>
      </c>
      <c r="F360" s="9">
        <v>1000000</v>
      </c>
      <c r="G360" s="9">
        <v>1000000</v>
      </c>
      <c r="H360" s="9">
        <v>1000000</v>
      </c>
      <c r="I360" s="9">
        <v>1000000</v>
      </c>
      <c r="J360" s="9">
        <v>1000000</v>
      </c>
      <c r="K360" s="9">
        <v>1000000</v>
      </c>
      <c r="L360" s="9">
        <v>1000000</v>
      </c>
      <c r="M360" s="9">
        <v>1000000</v>
      </c>
      <c r="N360" s="9">
        <v>1000000</v>
      </c>
      <c r="O360" s="9">
        <v>1000000</v>
      </c>
      <c r="P360" s="9">
        <v>1000000</v>
      </c>
      <c r="Q360" s="9">
        <v>1000000</v>
      </c>
      <c r="R360" s="14">
        <f>SUM(F360:Q360)</f>
        <v>12000000</v>
      </c>
      <c r="S360" s="14">
        <f t="shared" si="52"/>
        <v>1000000</v>
      </c>
      <c r="T360" s="4">
        <f t="shared" si="53"/>
        <v>13000000</v>
      </c>
      <c r="V360" s="17"/>
      <c r="X360" s="18"/>
    </row>
    <row r="361" spans="1:24" s="16" customFormat="1" ht="21.95" customHeight="1" x14ac:dyDescent="0.25">
      <c r="A361" s="11">
        <v>5277681</v>
      </c>
      <c r="B361" s="12" t="s">
        <v>298</v>
      </c>
      <c r="C361" s="12" t="s">
        <v>299</v>
      </c>
      <c r="D361" s="10">
        <v>144</v>
      </c>
      <c r="E361" s="12" t="s">
        <v>318</v>
      </c>
      <c r="F361" s="9">
        <v>0</v>
      </c>
      <c r="G361" s="9">
        <v>0</v>
      </c>
      <c r="H361" s="9">
        <v>0</v>
      </c>
      <c r="I361" s="9">
        <v>1000000</v>
      </c>
      <c r="J361" s="9">
        <v>1000000</v>
      </c>
      <c r="K361" s="9">
        <v>1000000</v>
      </c>
      <c r="L361" s="9">
        <v>1000000</v>
      </c>
      <c r="M361" s="9">
        <v>1000000</v>
      </c>
      <c r="N361" s="9">
        <v>1000000</v>
      </c>
      <c r="O361" s="9">
        <v>1000000</v>
      </c>
      <c r="P361" s="9">
        <v>1000000</v>
      </c>
      <c r="Q361" s="9">
        <v>1000000</v>
      </c>
      <c r="R361" s="14">
        <f>Q361+P361+O361+N361+M361+L361+K361+J361+I361+H361+G361+F361</f>
        <v>9000000</v>
      </c>
      <c r="S361" s="14">
        <v>675000</v>
      </c>
      <c r="T361" s="4">
        <f>SUM(R361:S361)</f>
        <v>9675000</v>
      </c>
      <c r="V361" s="17"/>
      <c r="X361" s="18"/>
    </row>
    <row r="362" spans="1:24" s="15" customFormat="1" ht="21.75" customHeight="1" x14ac:dyDescent="0.25">
      <c r="A362" s="11">
        <v>2604823</v>
      </c>
      <c r="B362" s="12" t="s">
        <v>285</v>
      </c>
      <c r="C362" s="13" t="s">
        <v>600</v>
      </c>
      <c r="D362" s="10">
        <v>144</v>
      </c>
      <c r="E362" s="12" t="s">
        <v>318</v>
      </c>
      <c r="F362" s="9">
        <v>1000000</v>
      </c>
      <c r="G362" s="9">
        <v>1000000</v>
      </c>
      <c r="H362" s="9">
        <v>1000000</v>
      </c>
      <c r="I362" s="9">
        <v>1000000</v>
      </c>
      <c r="J362" s="9">
        <v>1000000</v>
      </c>
      <c r="K362" s="9">
        <v>1000000</v>
      </c>
      <c r="L362" s="9">
        <v>1000000</v>
      </c>
      <c r="M362" s="9">
        <v>1000000</v>
      </c>
      <c r="N362" s="9">
        <v>1000000</v>
      </c>
      <c r="O362" s="9">
        <v>1000000</v>
      </c>
      <c r="P362" s="9">
        <v>1000000</v>
      </c>
      <c r="Q362" s="9">
        <v>1000000</v>
      </c>
      <c r="R362" s="14">
        <f>Q362+P362+O362+N362+M362+L362+K362+J362+I362+H362+G362+F362</f>
        <v>12000000</v>
      </c>
      <c r="S362" s="14">
        <f>R362/12</f>
        <v>1000000</v>
      </c>
      <c r="T362" s="4">
        <f>SUM(R362:S362)</f>
        <v>13000000</v>
      </c>
    </row>
    <row r="363" spans="1:24" s="16" customFormat="1" ht="21.95" customHeight="1" x14ac:dyDescent="0.25">
      <c r="A363" s="11">
        <v>2801129</v>
      </c>
      <c r="B363" s="12" t="s">
        <v>300</v>
      </c>
      <c r="C363" s="12" t="s">
        <v>297</v>
      </c>
      <c r="D363" s="10">
        <v>144</v>
      </c>
      <c r="E363" s="12" t="s">
        <v>318</v>
      </c>
      <c r="F363" s="9">
        <v>900000</v>
      </c>
      <c r="G363" s="9">
        <v>900000</v>
      </c>
      <c r="H363" s="9">
        <v>900000</v>
      </c>
      <c r="I363" s="9">
        <v>900000</v>
      </c>
      <c r="J363" s="9">
        <v>900000</v>
      </c>
      <c r="K363" s="9">
        <v>900000</v>
      </c>
      <c r="L363" s="9">
        <v>900000</v>
      </c>
      <c r="M363" s="9">
        <v>900000</v>
      </c>
      <c r="N363" s="9">
        <v>900000</v>
      </c>
      <c r="O363" s="9">
        <v>900000</v>
      </c>
      <c r="P363" s="9">
        <v>900000</v>
      </c>
      <c r="Q363" s="9">
        <v>900000</v>
      </c>
      <c r="R363" s="14">
        <f>Q363+P363+O363+N363+M363+L363+K363+J363+I363+H363+G363+F363</f>
        <v>10800000</v>
      </c>
      <c r="S363" s="14">
        <f t="shared" si="52"/>
        <v>900000</v>
      </c>
      <c r="T363" s="4">
        <f t="shared" si="53"/>
        <v>11700000</v>
      </c>
      <c r="V363" s="17"/>
      <c r="X363" s="18"/>
    </row>
    <row r="364" spans="1:24" s="16" customFormat="1" ht="21.95" customHeight="1" x14ac:dyDescent="0.25">
      <c r="A364" s="11">
        <v>5147406</v>
      </c>
      <c r="B364" s="12" t="s">
        <v>258</v>
      </c>
      <c r="C364" s="12" t="s">
        <v>259</v>
      </c>
      <c r="D364" s="10">
        <v>144</v>
      </c>
      <c r="E364" s="12" t="s">
        <v>318</v>
      </c>
      <c r="F364" s="9">
        <v>1000000</v>
      </c>
      <c r="G364" s="9">
        <v>1000000</v>
      </c>
      <c r="H364" s="9">
        <v>1000000</v>
      </c>
      <c r="I364" s="9">
        <v>1000000</v>
      </c>
      <c r="J364" s="9">
        <v>1000000</v>
      </c>
      <c r="K364" s="9">
        <v>1000000</v>
      </c>
      <c r="L364" s="9">
        <v>1000000</v>
      </c>
      <c r="M364" s="9">
        <v>1000000</v>
      </c>
      <c r="N364" s="9">
        <v>1000000</v>
      </c>
      <c r="O364" s="9">
        <v>1000000</v>
      </c>
      <c r="P364" s="9">
        <v>1000000</v>
      </c>
      <c r="Q364" s="9">
        <v>1000000</v>
      </c>
      <c r="R364" s="14">
        <f t="shared" ref="R364:R379" si="56">SUM(F364:Q364)</f>
        <v>12000000</v>
      </c>
      <c r="S364" s="14">
        <f t="shared" si="52"/>
        <v>1000000</v>
      </c>
      <c r="T364" s="4">
        <f t="shared" si="53"/>
        <v>13000000</v>
      </c>
      <c r="V364" s="17"/>
      <c r="X364" s="18"/>
    </row>
    <row r="365" spans="1:24" s="16" customFormat="1" ht="21.95" customHeight="1" x14ac:dyDescent="0.25">
      <c r="A365" s="11">
        <v>4300076</v>
      </c>
      <c r="B365" s="12" t="s">
        <v>278</v>
      </c>
      <c r="C365" s="12" t="s">
        <v>290</v>
      </c>
      <c r="D365" s="10">
        <v>144</v>
      </c>
      <c r="E365" s="12" t="s">
        <v>318</v>
      </c>
      <c r="F365" s="9">
        <v>1000000</v>
      </c>
      <c r="G365" s="9">
        <v>1000000</v>
      </c>
      <c r="H365" s="9">
        <v>1000000</v>
      </c>
      <c r="I365" s="9">
        <v>1000000</v>
      </c>
      <c r="J365" s="9">
        <v>1000000</v>
      </c>
      <c r="K365" s="9">
        <v>1000000</v>
      </c>
      <c r="L365" s="9">
        <v>1000000</v>
      </c>
      <c r="M365" s="9">
        <v>1000000</v>
      </c>
      <c r="N365" s="9">
        <v>1000000</v>
      </c>
      <c r="O365" s="9">
        <v>1000000</v>
      </c>
      <c r="P365" s="9">
        <v>1000000</v>
      </c>
      <c r="Q365" s="9">
        <v>1000000</v>
      </c>
      <c r="R365" s="14">
        <f t="shared" si="56"/>
        <v>12000000</v>
      </c>
      <c r="S365" s="14">
        <f t="shared" si="52"/>
        <v>1000000</v>
      </c>
      <c r="T365" s="4">
        <f t="shared" si="53"/>
        <v>13000000</v>
      </c>
      <c r="V365" s="17"/>
      <c r="X365" s="18"/>
    </row>
    <row r="366" spans="1:24" s="16" customFormat="1" ht="21.95" customHeight="1" x14ac:dyDescent="0.25">
      <c r="A366" s="11">
        <v>2600481</v>
      </c>
      <c r="B366" s="12" t="s">
        <v>752</v>
      </c>
      <c r="C366" s="12" t="s">
        <v>753</v>
      </c>
      <c r="D366" s="10">
        <v>144</v>
      </c>
      <c r="E366" s="12" t="s">
        <v>318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1000000</v>
      </c>
      <c r="N366" s="9">
        <v>1000000</v>
      </c>
      <c r="O366" s="9">
        <v>1000000</v>
      </c>
      <c r="P366" s="9">
        <v>1000000</v>
      </c>
      <c r="Q366" s="9">
        <v>1000000</v>
      </c>
      <c r="R366" s="14">
        <f>SUM(F366:Q366)</f>
        <v>5000000</v>
      </c>
      <c r="S366" s="14">
        <v>370000</v>
      </c>
      <c r="T366" s="4">
        <f>SUM(R366:S366)</f>
        <v>5370000</v>
      </c>
      <c r="V366" s="17"/>
      <c r="X366" s="18"/>
    </row>
    <row r="367" spans="1:24" s="16" customFormat="1" ht="21.95" customHeight="1" x14ac:dyDescent="0.25">
      <c r="A367" s="11">
        <v>3260981</v>
      </c>
      <c r="B367" s="12" t="s">
        <v>601</v>
      </c>
      <c r="C367" s="12" t="s">
        <v>602</v>
      </c>
      <c r="D367" s="10">
        <v>144</v>
      </c>
      <c r="E367" s="12" t="s">
        <v>318</v>
      </c>
      <c r="F367" s="9">
        <v>1000000</v>
      </c>
      <c r="G367" s="9">
        <v>1000000</v>
      </c>
      <c r="H367" s="9">
        <v>1000000</v>
      </c>
      <c r="I367" s="9">
        <v>1000000</v>
      </c>
      <c r="J367" s="9">
        <v>1000000</v>
      </c>
      <c r="K367" s="9">
        <v>1000000</v>
      </c>
      <c r="L367" s="9">
        <v>1000000</v>
      </c>
      <c r="M367" s="9">
        <v>1000000</v>
      </c>
      <c r="N367" s="9">
        <v>1000000</v>
      </c>
      <c r="O367" s="9">
        <v>1000000</v>
      </c>
      <c r="P367" s="9">
        <v>1000000</v>
      </c>
      <c r="Q367" s="9">
        <v>1000000</v>
      </c>
      <c r="R367" s="14">
        <f t="shared" si="56"/>
        <v>12000000</v>
      </c>
      <c r="S367" s="14">
        <f t="shared" si="52"/>
        <v>1000000</v>
      </c>
      <c r="T367" s="4">
        <f t="shared" si="53"/>
        <v>13000000</v>
      </c>
      <c r="V367" s="17"/>
      <c r="X367" s="18"/>
    </row>
    <row r="368" spans="1:24" s="16" customFormat="1" ht="21.95" customHeight="1" x14ac:dyDescent="0.25">
      <c r="A368" s="11">
        <v>6648291</v>
      </c>
      <c r="B368" s="12" t="s">
        <v>685</v>
      </c>
      <c r="C368" s="12" t="s">
        <v>686</v>
      </c>
      <c r="D368" s="10">
        <v>144</v>
      </c>
      <c r="E368" s="12" t="s">
        <v>318</v>
      </c>
      <c r="F368" s="9">
        <v>0</v>
      </c>
      <c r="G368" s="9">
        <v>1000000</v>
      </c>
      <c r="H368" s="9">
        <v>1000000</v>
      </c>
      <c r="I368" s="9">
        <v>1000000</v>
      </c>
      <c r="J368" s="9">
        <v>1000000</v>
      </c>
      <c r="K368" s="9">
        <v>1000000</v>
      </c>
      <c r="L368" s="9">
        <v>1000000</v>
      </c>
      <c r="M368" s="9">
        <v>1000000</v>
      </c>
      <c r="N368" s="9">
        <v>1000000</v>
      </c>
      <c r="O368" s="9">
        <v>1000000</v>
      </c>
      <c r="P368" s="9">
        <v>1000000</v>
      </c>
      <c r="Q368" s="9">
        <v>1000000</v>
      </c>
      <c r="R368" s="14">
        <f t="shared" si="56"/>
        <v>11000000</v>
      </c>
      <c r="S368" s="14">
        <v>1000000</v>
      </c>
      <c r="T368" s="4">
        <f t="shared" si="53"/>
        <v>12000000</v>
      </c>
      <c r="V368" s="17"/>
      <c r="X368" s="18"/>
    </row>
    <row r="369" spans="1:24" s="16" customFormat="1" ht="21.95" customHeight="1" x14ac:dyDescent="0.25">
      <c r="A369" s="11">
        <v>899044</v>
      </c>
      <c r="B369" s="12" t="s">
        <v>220</v>
      </c>
      <c r="C369" s="12" t="s">
        <v>221</v>
      </c>
      <c r="D369" s="10">
        <v>144</v>
      </c>
      <c r="E369" s="12" t="s">
        <v>318</v>
      </c>
      <c r="F369" s="9">
        <v>900000</v>
      </c>
      <c r="G369" s="9">
        <v>900000</v>
      </c>
      <c r="H369" s="9">
        <v>900000</v>
      </c>
      <c r="I369" s="9">
        <v>900000</v>
      </c>
      <c r="J369" s="9">
        <v>900000</v>
      </c>
      <c r="K369" s="9">
        <v>900000</v>
      </c>
      <c r="L369" s="9">
        <v>900000</v>
      </c>
      <c r="M369" s="9">
        <v>900000</v>
      </c>
      <c r="N369" s="9">
        <v>900000</v>
      </c>
      <c r="O369" s="9">
        <v>900000</v>
      </c>
      <c r="P369" s="9">
        <v>900000</v>
      </c>
      <c r="Q369" s="9">
        <v>900000</v>
      </c>
      <c r="R369" s="14">
        <f t="shared" si="56"/>
        <v>10800000</v>
      </c>
      <c r="S369" s="14">
        <f t="shared" si="52"/>
        <v>900000</v>
      </c>
      <c r="T369" s="4">
        <f t="shared" si="53"/>
        <v>11700000</v>
      </c>
      <c r="V369" s="17"/>
      <c r="X369" s="18"/>
    </row>
    <row r="370" spans="1:24" s="16" customFormat="1" ht="21.95" customHeight="1" x14ac:dyDescent="0.25">
      <c r="A370" s="11">
        <v>2492030</v>
      </c>
      <c r="B370" s="12" t="s">
        <v>179</v>
      </c>
      <c r="C370" s="12" t="s">
        <v>180</v>
      </c>
      <c r="D370" s="10">
        <v>144</v>
      </c>
      <c r="E370" s="12" t="s">
        <v>318</v>
      </c>
      <c r="F370" s="9">
        <v>1000000</v>
      </c>
      <c r="G370" s="9">
        <v>1000000</v>
      </c>
      <c r="H370" s="9">
        <v>1000000</v>
      </c>
      <c r="I370" s="9">
        <v>1000000</v>
      </c>
      <c r="J370" s="9">
        <v>1000000</v>
      </c>
      <c r="K370" s="9">
        <v>1000000</v>
      </c>
      <c r="L370" s="9">
        <v>1000000</v>
      </c>
      <c r="M370" s="9">
        <v>1000000</v>
      </c>
      <c r="N370" s="9">
        <v>1000000</v>
      </c>
      <c r="O370" s="9">
        <v>1000000</v>
      </c>
      <c r="P370" s="9">
        <v>1000000</v>
      </c>
      <c r="Q370" s="9">
        <v>1000000</v>
      </c>
      <c r="R370" s="14">
        <f t="shared" si="56"/>
        <v>12000000</v>
      </c>
      <c r="S370" s="14">
        <f t="shared" si="52"/>
        <v>1000000</v>
      </c>
      <c r="T370" s="4">
        <f t="shared" si="53"/>
        <v>13000000</v>
      </c>
      <c r="V370" s="17"/>
      <c r="X370" s="18"/>
    </row>
    <row r="371" spans="1:24" s="16" customFormat="1" ht="21.95" customHeight="1" x14ac:dyDescent="0.25">
      <c r="A371" s="11">
        <v>849074</v>
      </c>
      <c r="B371" s="12" t="s">
        <v>181</v>
      </c>
      <c r="C371" s="12" t="s">
        <v>182</v>
      </c>
      <c r="D371" s="10">
        <v>144</v>
      </c>
      <c r="E371" s="12" t="s">
        <v>318</v>
      </c>
      <c r="F371" s="9">
        <v>900000</v>
      </c>
      <c r="G371" s="9">
        <v>900000</v>
      </c>
      <c r="H371" s="9">
        <v>900000</v>
      </c>
      <c r="I371" s="9">
        <v>900000</v>
      </c>
      <c r="J371" s="9">
        <v>900000</v>
      </c>
      <c r="K371" s="9">
        <v>900000</v>
      </c>
      <c r="L371" s="9">
        <v>900000</v>
      </c>
      <c r="M371" s="9">
        <v>900000</v>
      </c>
      <c r="N371" s="9">
        <v>900000</v>
      </c>
      <c r="O371" s="9">
        <v>900000</v>
      </c>
      <c r="P371" s="9">
        <v>900000</v>
      </c>
      <c r="Q371" s="9">
        <v>900000</v>
      </c>
      <c r="R371" s="14">
        <f t="shared" si="56"/>
        <v>10800000</v>
      </c>
      <c r="S371" s="14">
        <f t="shared" si="52"/>
        <v>900000</v>
      </c>
      <c r="T371" s="4">
        <f t="shared" si="53"/>
        <v>11700000</v>
      </c>
      <c r="V371" s="17"/>
      <c r="X371" s="18"/>
    </row>
    <row r="372" spans="1:24" s="16" customFormat="1" ht="21.95" customHeight="1" x14ac:dyDescent="0.25">
      <c r="A372" s="11">
        <v>5056550</v>
      </c>
      <c r="B372" s="12" t="s">
        <v>687</v>
      </c>
      <c r="C372" s="12" t="s">
        <v>190</v>
      </c>
      <c r="D372" s="10">
        <v>144</v>
      </c>
      <c r="E372" s="12" t="s">
        <v>318</v>
      </c>
      <c r="F372" s="9">
        <v>0</v>
      </c>
      <c r="G372" s="9">
        <v>1000000</v>
      </c>
      <c r="H372" s="9">
        <v>1000000</v>
      </c>
      <c r="I372" s="9">
        <v>1000000</v>
      </c>
      <c r="J372" s="9">
        <v>1000000</v>
      </c>
      <c r="K372" s="9">
        <v>1000000</v>
      </c>
      <c r="L372" s="9">
        <v>1000000</v>
      </c>
      <c r="M372" s="9">
        <v>1000000</v>
      </c>
      <c r="N372" s="9">
        <v>1000000</v>
      </c>
      <c r="O372" s="9">
        <v>1000000</v>
      </c>
      <c r="P372" s="9">
        <v>1000000</v>
      </c>
      <c r="Q372" s="9">
        <v>1000000</v>
      </c>
      <c r="R372" s="14">
        <f>SUM(F372:Q372)</f>
        <v>11000000</v>
      </c>
      <c r="S372" s="14">
        <f>R372/12</f>
        <v>916666.66666666663</v>
      </c>
      <c r="T372" s="4">
        <f>SUM(R372:S372)</f>
        <v>11916666.666666666</v>
      </c>
      <c r="V372" s="17"/>
      <c r="X372" s="18"/>
    </row>
    <row r="373" spans="1:24" s="16" customFormat="1" ht="21.95" customHeight="1" x14ac:dyDescent="0.25">
      <c r="A373" s="11">
        <v>4612394</v>
      </c>
      <c r="B373" s="12" t="s">
        <v>280</v>
      </c>
      <c r="C373" s="12" t="s">
        <v>603</v>
      </c>
      <c r="D373" s="10">
        <v>144</v>
      </c>
      <c r="E373" s="12" t="s">
        <v>318</v>
      </c>
      <c r="F373" s="9">
        <v>1000000</v>
      </c>
      <c r="G373" s="9">
        <v>1000000</v>
      </c>
      <c r="H373" s="9">
        <v>1000000</v>
      </c>
      <c r="I373" s="9">
        <v>1000000</v>
      </c>
      <c r="J373" s="9">
        <v>1000000</v>
      </c>
      <c r="K373" s="9">
        <v>1000000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14">
        <f t="shared" si="56"/>
        <v>6000000</v>
      </c>
      <c r="S373" s="14">
        <f t="shared" si="52"/>
        <v>500000</v>
      </c>
      <c r="T373" s="4">
        <f t="shared" si="53"/>
        <v>6500000</v>
      </c>
      <c r="V373" s="17"/>
      <c r="X373" s="18"/>
    </row>
    <row r="374" spans="1:24" s="16" customFormat="1" ht="21.95" customHeight="1" x14ac:dyDescent="0.25">
      <c r="A374" s="11">
        <v>2861228</v>
      </c>
      <c r="B374" s="12" t="s">
        <v>688</v>
      </c>
      <c r="C374" s="12" t="s">
        <v>689</v>
      </c>
      <c r="D374" s="10">
        <v>144</v>
      </c>
      <c r="E374" s="12" t="s">
        <v>318</v>
      </c>
      <c r="F374" s="9">
        <v>1000000</v>
      </c>
      <c r="G374" s="9">
        <v>1000000</v>
      </c>
      <c r="H374" s="9">
        <v>1000000</v>
      </c>
      <c r="I374" s="9">
        <v>1000000</v>
      </c>
      <c r="J374" s="9">
        <v>1000000</v>
      </c>
      <c r="K374" s="9">
        <v>1000000</v>
      </c>
      <c r="L374" s="9">
        <v>1000000</v>
      </c>
      <c r="M374" s="9">
        <v>1000000</v>
      </c>
      <c r="N374" s="9">
        <v>1000000</v>
      </c>
      <c r="O374" s="9">
        <v>1000000</v>
      </c>
      <c r="P374" s="9">
        <v>1000000</v>
      </c>
      <c r="Q374" s="9">
        <v>1000000</v>
      </c>
      <c r="R374" s="14">
        <f t="shared" si="56"/>
        <v>12000000</v>
      </c>
      <c r="S374" s="14">
        <f t="shared" si="52"/>
        <v>1000000</v>
      </c>
      <c r="T374" s="4">
        <f t="shared" si="53"/>
        <v>13000000</v>
      </c>
      <c r="V374" s="17"/>
      <c r="X374" s="18"/>
    </row>
    <row r="375" spans="1:24" s="16" customFormat="1" ht="21.95" customHeight="1" x14ac:dyDescent="0.25">
      <c r="A375" s="11">
        <v>2280328</v>
      </c>
      <c r="B375" s="12" t="s">
        <v>230</v>
      </c>
      <c r="C375" s="12" t="s">
        <v>231</v>
      </c>
      <c r="D375" s="10">
        <v>144</v>
      </c>
      <c r="E375" s="12" t="s">
        <v>318</v>
      </c>
      <c r="F375" s="9">
        <v>1000000</v>
      </c>
      <c r="G375" s="9">
        <v>1000000</v>
      </c>
      <c r="H375" s="9">
        <v>1000000</v>
      </c>
      <c r="I375" s="9">
        <v>1000000</v>
      </c>
      <c r="J375" s="9">
        <v>1000000</v>
      </c>
      <c r="K375" s="9">
        <v>1000000</v>
      </c>
      <c r="L375" s="9">
        <v>1000000</v>
      </c>
      <c r="M375" s="9">
        <v>1000000</v>
      </c>
      <c r="N375" s="9">
        <v>1000000</v>
      </c>
      <c r="O375" s="9">
        <v>1000000</v>
      </c>
      <c r="P375" s="9">
        <v>1000000</v>
      </c>
      <c r="Q375" s="9">
        <v>1000000</v>
      </c>
      <c r="R375" s="14">
        <f t="shared" si="56"/>
        <v>12000000</v>
      </c>
      <c r="S375" s="14">
        <f t="shared" si="52"/>
        <v>1000000</v>
      </c>
      <c r="T375" s="4">
        <f t="shared" si="53"/>
        <v>13000000</v>
      </c>
      <c r="V375" s="17"/>
      <c r="X375" s="18"/>
    </row>
    <row r="376" spans="1:24" s="16" customFormat="1" ht="21.95" customHeight="1" x14ac:dyDescent="0.25">
      <c r="A376" s="11">
        <v>2264449</v>
      </c>
      <c r="B376" s="12" t="s">
        <v>667</v>
      </c>
      <c r="C376" s="12" t="s">
        <v>668</v>
      </c>
      <c r="D376" s="10">
        <v>144</v>
      </c>
      <c r="E376" s="12" t="s">
        <v>318</v>
      </c>
      <c r="F376" s="9">
        <v>920000</v>
      </c>
      <c r="G376" s="9">
        <v>920000</v>
      </c>
      <c r="H376" s="9">
        <v>1000000</v>
      </c>
      <c r="I376" s="9">
        <v>1000000</v>
      </c>
      <c r="J376" s="9">
        <v>1000000</v>
      </c>
      <c r="K376" s="9">
        <v>1000000</v>
      </c>
      <c r="L376" s="9">
        <v>1000000</v>
      </c>
      <c r="M376" s="9">
        <v>1000000</v>
      </c>
      <c r="N376" s="9">
        <v>1000000</v>
      </c>
      <c r="O376" s="9">
        <v>1000000</v>
      </c>
      <c r="P376" s="9">
        <v>1000000</v>
      </c>
      <c r="Q376" s="9">
        <v>1000000</v>
      </c>
      <c r="R376" s="14">
        <f t="shared" si="56"/>
        <v>11840000</v>
      </c>
      <c r="S376" s="14">
        <v>1000000</v>
      </c>
      <c r="T376" s="4">
        <f t="shared" si="53"/>
        <v>12840000</v>
      </c>
      <c r="V376" s="17"/>
      <c r="X376" s="18"/>
    </row>
    <row r="377" spans="1:24" s="16" customFormat="1" ht="21.95" customHeight="1" x14ac:dyDescent="0.25">
      <c r="A377" s="11">
        <v>3189463</v>
      </c>
      <c r="B377" s="12" t="s">
        <v>262</v>
      </c>
      <c r="C377" s="12" t="s">
        <v>261</v>
      </c>
      <c r="D377" s="10">
        <v>144</v>
      </c>
      <c r="E377" s="12" t="s">
        <v>318</v>
      </c>
      <c r="F377" s="9">
        <v>920000</v>
      </c>
      <c r="G377" s="9">
        <v>920000</v>
      </c>
      <c r="H377" s="9">
        <v>1000000</v>
      </c>
      <c r="I377" s="9">
        <v>1000000</v>
      </c>
      <c r="J377" s="9">
        <v>1000000</v>
      </c>
      <c r="K377" s="9">
        <v>1000000</v>
      </c>
      <c r="L377" s="9">
        <v>1000000</v>
      </c>
      <c r="M377" s="9">
        <v>1000000</v>
      </c>
      <c r="N377" s="9">
        <v>1000000</v>
      </c>
      <c r="O377" s="9">
        <v>1000000</v>
      </c>
      <c r="P377" s="9">
        <v>1000000</v>
      </c>
      <c r="Q377" s="9">
        <v>1000000</v>
      </c>
      <c r="R377" s="14">
        <f t="shared" si="56"/>
        <v>11840000</v>
      </c>
      <c r="S377" s="14">
        <v>1000000</v>
      </c>
      <c r="T377" s="4">
        <f t="shared" ref="T377:T416" si="57">SUM(R377:S377)</f>
        <v>12840000</v>
      </c>
      <c r="V377" s="17"/>
      <c r="X377" s="18"/>
    </row>
    <row r="378" spans="1:24" s="16" customFormat="1" ht="21.95" customHeight="1" x14ac:dyDescent="0.25">
      <c r="A378" s="11">
        <v>7565971</v>
      </c>
      <c r="B378" s="12" t="s">
        <v>669</v>
      </c>
      <c r="C378" s="12" t="s">
        <v>670</v>
      </c>
      <c r="D378" s="10">
        <v>144</v>
      </c>
      <c r="E378" s="12" t="s">
        <v>318</v>
      </c>
      <c r="F378" s="9">
        <v>800000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14">
        <f t="shared" si="56"/>
        <v>800000</v>
      </c>
      <c r="S378" s="14">
        <f t="shared" ref="S378:S416" si="58">R378/12</f>
        <v>66666.666666666672</v>
      </c>
      <c r="T378" s="4">
        <f t="shared" si="57"/>
        <v>866666.66666666663</v>
      </c>
      <c r="V378" s="17"/>
      <c r="X378" s="18"/>
    </row>
    <row r="379" spans="1:24" s="16" customFormat="1" ht="21.95" customHeight="1" x14ac:dyDescent="0.25">
      <c r="A379" s="11">
        <v>1766426</v>
      </c>
      <c r="B379" s="12" t="s">
        <v>173</v>
      </c>
      <c r="C379" s="12" t="s">
        <v>174</v>
      </c>
      <c r="D379" s="10">
        <v>144</v>
      </c>
      <c r="E379" s="12" t="s">
        <v>318</v>
      </c>
      <c r="F379" s="9">
        <v>900000</v>
      </c>
      <c r="G379" s="9">
        <v>900000</v>
      </c>
      <c r="H379" s="9">
        <v>900000</v>
      </c>
      <c r="I379" s="9">
        <v>900000</v>
      </c>
      <c r="J379" s="9">
        <v>900000</v>
      </c>
      <c r="K379" s="9">
        <v>900000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14">
        <f t="shared" si="56"/>
        <v>5400000</v>
      </c>
      <c r="S379" s="14">
        <f t="shared" si="58"/>
        <v>450000</v>
      </c>
      <c r="T379" s="4">
        <f t="shared" si="57"/>
        <v>5850000</v>
      </c>
      <c r="V379" s="17"/>
      <c r="X379" s="18"/>
    </row>
    <row r="380" spans="1:24" s="16" customFormat="1" ht="21.95" customHeight="1" x14ac:dyDescent="0.25">
      <c r="A380" s="11">
        <v>2602274</v>
      </c>
      <c r="B380" s="12" t="s">
        <v>301</v>
      </c>
      <c r="C380" s="12" t="s">
        <v>302</v>
      </c>
      <c r="D380" s="10">
        <v>144</v>
      </c>
      <c r="E380" s="12" t="s">
        <v>318</v>
      </c>
      <c r="F380" s="9">
        <v>900000</v>
      </c>
      <c r="G380" s="9">
        <v>1000000</v>
      </c>
      <c r="H380" s="9">
        <v>1000000</v>
      </c>
      <c r="I380" s="9">
        <v>1000000</v>
      </c>
      <c r="J380" s="9">
        <v>1000000</v>
      </c>
      <c r="K380" s="9">
        <v>1000000</v>
      </c>
      <c r="L380" s="9">
        <v>1000000</v>
      </c>
      <c r="M380" s="9">
        <v>1000000</v>
      </c>
      <c r="N380" s="9">
        <v>0</v>
      </c>
      <c r="O380" s="9">
        <v>0</v>
      </c>
      <c r="P380" s="9">
        <v>0</v>
      </c>
      <c r="Q380" s="9">
        <v>0</v>
      </c>
      <c r="R380" s="14">
        <f>SUM(F380:Q380)</f>
        <v>7900000</v>
      </c>
      <c r="S380" s="14">
        <f t="shared" si="58"/>
        <v>658333.33333333337</v>
      </c>
      <c r="T380" s="4">
        <f t="shared" si="57"/>
        <v>8558333.333333334</v>
      </c>
      <c r="V380" s="17"/>
      <c r="X380" s="18"/>
    </row>
    <row r="381" spans="1:24" s="16" customFormat="1" ht="21.95" customHeight="1" x14ac:dyDescent="0.25">
      <c r="A381" s="11">
        <v>2591216</v>
      </c>
      <c r="B381" s="12" t="s">
        <v>175</v>
      </c>
      <c r="C381" s="12" t="s">
        <v>176</v>
      </c>
      <c r="D381" s="10">
        <v>144</v>
      </c>
      <c r="E381" s="12" t="s">
        <v>318</v>
      </c>
      <c r="F381" s="9">
        <v>900000</v>
      </c>
      <c r="G381" s="9">
        <v>900000</v>
      </c>
      <c r="H381" s="9">
        <v>900000</v>
      </c>
      <c r="I381" s="9">
        <v>900000</v>
      </c>
      <c r="J381" s="9">
        <v>900000</v>
      </c>
      <c r="K381" s="9">
        <v>900000</v>
      </c>
      <c r="L381" s="9">
        <v>900000</v>
      </c>
      <c r="M381" s="9">
        <v>900000</v>
      </c>
      <c r="N381" s="9">
        <v>1000000</v>
      </c>
      <c r="O381" s="9">
        <v>1000000</v>
      </c>
      <c r="P381" s="9">
        <v>1000000</v>
      </c>
      <c r="Q381" s="9">
        <v>1000000</v>
      </c>
      <c r="R381" s="14">
        <f>SUM(F381:Q381)</f>
        <v>11200000</v>
      </c>
      <c r="S381" s="14">
        <v>933333</v>
      </c>
      <c r="T381" s="4">
        <f t="shared" si="57"/>
        <v>12133333</v>
      </c>
      <c r="V381" s="17"/>
      <c r="X381" s="18"/>
    </row>
    <row r="382" spans="1:24" s="16" customFormat="1" ht="21.95" customHeight="1" x14ac:dyDescent="0.25">
      <c r="A382" s="11">
        <v>2894222</v>
      </c>
      <c r="B382" s="12" t="s">
        <v>177</v>
      </c>
      <c r="C382" s="12" t="s">
        <v>178</v>
      </c>
      <c r="D382" s="10">
        <v>144</v>
      </c>
      <c r="E382" s="12" t="s">
        <v>318</v>
      </c>
      <c r="F382" s="9">
        <v>1000000</v>
      </c>
      <c r="G382" s="9">
        <v>1000000</v>
      </c>
      <c r="H382" s="9">
        <v>1000000</v>
      </c>
      <c r="I382" s="9">
        <v>1000000</v>
      </c>
      <c r="J382" s="9">
        <v>1000000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14">
        <f t="shared" ref="R382:R391" si="59">SUM(F382:Q382)</f>
        <v>5000000</v>
      </c>
      <c r="S382" s="14">
        <f t="shared" si="58"/>
        <v>416666.66666666669</v>
      </c>
      <c r="T382" s="4">
        <f t="shared" si="57"/>
        <v>5416666.666666667</v>
      </c>
      <c r="V382" s="17"/>
      <c r="X382" s="18"/>
    </row>
    <row r="383" spans="1:24" s="16" customFormat="1" ht="21.95" customHeight="1" x14ac:dyDescent="0.25">
      <c r="A383" s="11">
        <v>2123621</v>
      </c>
      <c r="B383" s="12" t="s">
        <v>233</v>
      </c>
      <c r="C383" s="12" t="s">
        <v>234</v>
      </c>
      <c r="D383" s="10">
        <v>144</v>
      </c>
      <c r="E383" s="12" t="s">
        <v>318</v>
      </c>
      <c r="F383" s="9">
        <v>1000000</v>
      </c>
      <c r="G383" s="9">
        <v>1000000</v>
      </c>
      <c r="H383" s="9">
        <v>1000000</v>
      </c>
      <c r="I383" s="9">
        <v>1000000</v>
      </c>
      <c r="J383" s="9">
        <v>1000000</v>
      </c>
      <c r="K383" s="9">
        <v>1000000</v>
      </c>
      <c r="L383" s="9">
        <v>1000000</v>
      </c>
      <c r="M383" s="9">
        <v>1000000</v>
      </c>
      <c r="N383" s="9">
        <v>1000000</v>
      </c>
      <c r="O383" s="9">
        <v>1000000</v>
      </c>
      <c r="P383" s="9">
        <v>1000000</v>
      </c>
      <c r="Q383" s="9">
        <v>1000000</v>
      </c>
      <c r="R383" s="14">
        <f t="shared" si="59"/>
        <v>12000000</v>
      </c>
      <c r="S383" s="14">
        <f t="shared" si="58"/>
        <v>1000000</v>
      </c>
      <c r="T383" s="4">
        <f t="shared" si="57"/>
        <v>13000000</v>
      </c>
      <c r="V383" s="17"/>
      <c r="X383" s="18"/>
    </row>
    <row r="384" spans="1:24" s="16" customFormat="1" ht="21.95" customHeight="1" x14ac:dyDescent="0.25">
      <c r="A384" s="11">
        <v>1538250</v>
      </c>
      <c r="B384" s="12" t="s">
        <v>606</v>
      </c>
      <c r="C384" s="12" t="s">
        <v>607</v>
      </c>
      <c r="D384" s="10">
        <v>144</v>
      </c>
      <c r="E384" s="12" t="s">
        <v>318</v>
      </c>
      <c r="F384" s="9">
        <v>1000000</v>
      </c>
      <c r="G384" s="9">
        <v>1000000</v>
      </c>
      <c r="H384" s="9">
        <v>1000000</v>
      </c>
      <c r="I384" s="9">
        <v>1000000</v>
      </c>
      <c r="J384" s="9">
        <v>1000000</v>
      </c>
      <c r="K384" s="9">
        <v>1000000</v>
      </c>
      <c r="L384" s="9">
        <v>1000000</v>
      </c>
      <c r="M384" s="9">
        <v>1000000</v>
      </c>
      <c r="N384" s="9">
        <v>1000000</v>
      </c>
      <c r="O384" s="9">
        <v>1000000</v>
      </c>
      <c r="P384" s="9">
        <v>1000000</v>
      </c>
      <c r="Q384" s="9">
        <v>1000000</v>
      </c>
      <c r="R384" s="14">
        <f t="shared" si="59"/>
        <v>12000000</v>
      </c>
      <c r="S384" s="14">
        <f t="shared" si="58"/>
        <v>1000000</v>
      </c>
      <c r="T384" s="4">
        <f t="shared" si="57"/>
        <v>13000000</v>
      </c>
      <c r="V384" s="17"/>
      <c r="X384" s="18"/>
    </row>
    <row r="385" spans="1:24" s="16" customFormat="1" ht="21.95" customHeight="1" x14ac:dyDescent="0.25">
      <c r="A385" s="11">
        <v>2074909</v>
      </c>
      <c r="B385" s="12" t="s">
        <v>706</v>
      </c>
      <c r="C385" s="12" t="s">
        <v>707</v>
      </c>
      <c r="D385" s="10">
        <v>144</v>
      </c>
      <c r="E385" s="12" t="s">
        <v>318</v>
      </c>
      <c r="F385" s="9">
        <v>0</v>
      </c>
      <c r="G385" s="9">
        <v>0</v>
      </c>
      <c r="H385" s="9">
        <v>1000000</v>
      </c>
      <c r="I385" s="9">
        <v>1000000</v>
      </c>
      <c r="J385" s="9">
        <v>1000000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14">
        <f>SUM(F385:Q385)</f>
        <v>3000000</v>
      </c>
      <c r="S385" s="14">
        <f t="shared" si="58"/>
        <v>250000</v>
      </c>
      <c r="T385" s="4">
        <f>SUM(R385:S385)</f>
        <v>3250000</v>
      </c>
      <c r="V385" s="17"/>
      <c r="X385" s="18"/>
    </row>
    <row r="386" spans="1:24" s="16" customFormat="1" ht="21.95" customHeight="1" x14ac:dyDescent="0.25">
      <c r="A386" s="11">
        <v>2006881</v>
      </c>
      <c r="B386" s="12" t="s">
        <v>715</v>
      </c>
      <c r="C386" s="12" t="s">
        <v>716</v>
      </c>
      <c r="D386" s="10">
        <v>144</v>
      </c>
      <c r="E386" s="12" t="s">
        <v>318</v>
      </c>
      <c r="F386" s="9">
        <v>0</v>
      </c>
      <c r="G386" s="9">
        <v>0</v>
      </c>
      <c r="H386" s="9">
        <v>0</v>
      </c>
      <c r="I386" s="9">
        <v>0</v>
      </c>
      <c r="J386" s="9">
        <v>1000000</v>
      </c>
      <c r="K386" s="9">
        <v>1000000</v>
      </c>
      <c r="L386" s="9">
        <v>1000000</v>
      </c>
      <c r="M386" s="9">
        <v>1000000</v>
      </c>
      <c r="N386" s="9">
        <v>1000000</v>
      </c>
      <c r="O386" s="9">
        <v>1000000</v>
      </c>
      <c r="P386" s="9">
        <v>1000000</v>
      </c>
      <c r="Q386" s="9">
        <v>1000000</v>
      </c>
      <c r="R386" s="14">
        <f>SUM(F386:Q386)</f>
        <v>8000000</v>
      </c>
      <c r="S386" s="14">
        <v>1000000</v>
      </c>
      <c r="T386" s="4">
        <f>SUM(R386:S386)</f>
        <v>9000000</v>
      </c>
      <c r="V386" s="17"/>
      <c r="X386" s="18"/>
    </row>
    <row r="387" spans="1:24" s="16" customFormat="1" ht="21.95" customHeight="1" x14ac:dyDescent="0.25">
      <c r="A387" s="11">
        <v>2967796</v>
      </c>
      <c r="B387" s="12" t="s">
        <v>263</v>
      </c>
      <c r="C387" s="12" t="s">
        <v>264</v>
      </c>
      <c r="D387" s="10">
        <v>144</v>
      </c>
      <c r="E387" s="12" t="s">
        <v>318</v>
      </c>
      <c r="F387" s="9">
        <v>1000000</v>
      </c>
      <c r="G387" s="9">
        <v>1000000</v>
      </c>
      <c r="H387" s="9">
        <v>1000000</v>
      </c>
      <c r="I387" s="9">
        <v>1000000</v>
      </c>
      <c r="J387" s="9">
        <v>1000000</v>
      </c>
      <c r="K387" s="9">
        <v>1000000</v>
      </c>
      <c r="L387" s="9">
        <v>1000000</v>
      </c>
      <c r="M387" s="9">
        <v>1000000</v>
      </c>
      <c r="N387" s="9">
        <v>1000000</v>
      </c>
      <c r="O387" s="9">
        <v>1000000</v>
      </c>
      <c r="P387" s="9">
        <v>1000000</v>
      </c>
      <c r="Q387" s="9">
        <v>1000000</v>
      </c>
      <c r="R387" s="14">
        <f t="shared" si="59"/>
        <v>12000000</v>
      </c>
      <c r="S387" s="14">
        <v>1016666</v>
      </c>
      <c r="T387" s="4">
        <f t="shared" si="57"/>
        <v>13016666</v>
      </c>
      <c r="V387" s="17"/>
      <c r="X387" s="18"/>
    </row>
    <row r="388" spans="1:24" s="16" customFormat="1" ht="21.95" customHeight="1" x14ac:dyDescent="0.25">
      <c r="A388" s="11">
        <v>2611110</v>
      </c>
      <c r="B388" s="12" t="s">
        <v>214</v>
      </c>
      <c r="C388" s="12" t="s">
        <v>608</v>
      </c>
      <c r="D388" s="10">
        <v>144</v>
      </c>
      <c r="E388" s="12" t="s">
        <v>318</v>
      </c>
      <c r="F388" s="9">
        <v>1200000</v>
      </c>
      <c r="G388" s="9">
        <v>1200000</v>
      </c>
      <c r="H388" s="9">
        <v>1200000</v>
      </c>
      <c r="I388" s="9">
        <v>1200000</v>
      </c>
      <c r="J388" s="9">
        <v>1200000</v>
      </c>
      <c r="K388" s="9">
        <v>1200000</v>
      </c>
      <c r="L388" s="9">
        <v>1200000</v>
      </c>
      <c r="M388" s="9">
        <v>1200000</v>
      </c>
      <c r="N388" s="9">
        <v>1200000</v>
      </c>
      <c r="O388" s="9">
        <v>1200000</v>
      </c>
      <c r="P388" s="9">
        <v>1200000</v>
      </c>
      <c r="Q388" s="9">
        <v>1200000</v>
      </c>
      <c r="R388" s="14">
        <f t="shared" si="59"/>
        <v>14400000</v>
      </c>
      <c r="S388" s="14">
        <f t="shared" si="58"/>
        <v>1200000</v>
      </c>
      <c r="T388" s="4">
        <f t="shared" si="57"/>
        <v>15600000</v>
      </c>
      <c r="V388" s="17"/>
      <c r="X388" s="18"/>
    </row>
    <row r="389" spans="1:24" s="16" customFormat="1" ht="21.95" customHeight="1" x14ac:dyDescent="0.25">
      <c r="A389" s="11">
        <v>4322369</v>
      </c>
      <c r="B389" s="12" t="s">
        <v>671</v>
      </c>
      <c r="C389" s="12" t="s">
        <v>672</v>
      </c>
      <c r="D389" s="10">
        <v>144</v>
      </c>
      <c r="E389" s="12" t="s">
        <v>318</v>
      </c>
      <c r="F389" s="9">
        <v>1500000</v>
      </c>
      <c r="G389" s="9">
        <v>1500000</v>
      </c>
      <c r="H389" s="9">
        <v>1500000</v>
      </c>
      <c r="I389" s="9">
        <v>1500000</v>
      </c>
      <c r="J389" s="9">
        <v>1500000</v>
      </c>
      <c r="K389" s="9">
        <v>1500000</v>
      </c>
      <c r="L389" s="9">
        <v>1500000</v>
      </c>
      <c r="M389" s="9">
        <v>1500000</v>
      </c>
      <c r="N389" s="9">
        <v>1500000</v>
      </c>
      <c r="O389" s="9">
        <v>1500000</v>
      </c>
      <c r="P389" s="9">
        <v>1500000</v>
      </c>
      <c r="Q389" s="9">
        <v>1500000</v>
      </c>
      <c r="R389" s="14">
        <f t="shared" si="59"/>
        <v>18000000</v>
      </c>
      <c r="S389" s="14">
        <f t="shared" si="58"/>
        <v>1500000</v>
      </c>
      <c r="T389" s="4">
        <f t="shared" si="57"/>
        <v>19500000</v>
      </c>
      <c r="V389" s="17"/>
      <c r="X389" s="18"/>
    </row>
    <row r="390" spans="1:24" s="16" customFormat="1" ht="21.95" customHeight="1" x14ac:dyDescent="0.25">
      <c r="A390" s="11">
        <v>1372513</v>
      </c>
      <c r="B390" s="12" t="s">
        <v>200</v>
      </c>
      <c r="C390" s="12" t="s">
        <v>201</v>
      </c>
      <c r="D390" s="10">
        <v>144</v>
      </c>
      <c r="E390" s="12" t="s">
        <v>318</v>
      </c>
      <c r="F390" s="9">
        <v>1500000</v>
      </c>
      <c r="G390" s="9">
        <v>1500000</v>
      </c>
      <c r="H390" s="9">
        <v>1500000</v>
      </c>
      <c r="I390" s="9">
        <v>1500000</v>
      </c>
      <c r="J390" s="9">
        <v>1500000</v>
      </c>
      <c r="K390" s="9">
        <v>1500000</v>
      </c>
      <c r="L390" s="9">
        <v>1500000</v>
      </c>
      <c r="M390" s="9">
        <v>1500000</v>
      </c>
      <c r="N390" s="9">
        <v>1500000</v>
      </c>
      <c r="O390" s="9">
        <v>1500000</v>
      </c>
      <c r="P390" s="9">
        <v>1500000</v>
      </c>
      <c r="Q390" s="9">
        <v>1500000</v>
      </c>
      <c r="R390" s="14">
        <f t="shared" si="59"/>
        <v>18000000</v>
      </c>
      <c r="S390" s="14">
        <f t="shared" si="58"/>
        <v>1500000</v>
      </c>
      <c r="T390" s="4">
        <f t="shared" si="57"/>
        <v>19500000</v>
      </c>
      <c r="V390" s="17"/>
      <c r="X390" s="18"/>
    </row>
    <row r="391" spans="1:24" s="16" customFormat="1" ht="21.95" customHeight="1" x14ac:dyDescent="0.25">
      <c r="A391" s="11">
        <v>2621131</v>
      </c>
      <c r="B391" s="12" t="s">
        <v>202</v>
      </c>
      <c r="C391" s="12" t="s">
        <v>203</v>
      </c>
      <c r="D391" s="10">
        <v>144</v>
      </c>
      <c r="E391" s="12" t="s">
        <v>318</v>
      </c>
      <c r="F391" s="9">
        <v>1500000</v>
      </c>
      <c r="G391" s="9">
        <v>1500000</v>
      </c>
      <c r="H391" s="9">
        <v>1500000</v>
      </c>
      <c r="I391" s="9">
        <v>1500000</v>
      </c>
      <c r="J391" s="9">
        <v>1500000</v>
      </c>
      <c r="K391" s="9">
        <v>1500000</v>
      </c>
      <c r="L391" s="9">
        <v>1500000</v>
      </c>
      <c r="M391" s="9">
        <v>1500000</v>
      </c>
      <c r="N391" s="9">
        <v>1500000</v>
      </c>
      <c r="O391" s="9">
        <v>1500000</v>
      </c>
      <c r="P391" s="9">
        <v>1500000</v>
      </c>
      <c r="Q391" s="9">
        <v>1500000</v>
      </c>
      <c r="R391" s="14">
        <f t="shared" si="59"/>
        <v>18000000</v>
      </c>
      <c r="S391" s="14">
        <f t="shared" si="58"/>
        <v>1500000</v>
      </c>
      <c r="T391" s="4">
        <f t="shared" si="57"/>
        <v>19500000</v>
      </c>
      <c r="V391" s="17"/>
      <c r="X391" s="18"/>
    </row>
    <row r="392" spans="1:24" s="16" customFormat="1" ht="21.95" customHeight="1" x14ac:dyDescent="0.25">
      <c r="A392" s="11">
        <v>1602870</v>
      </c>
      <c r="B392" s="12" t="s">
        <v>303</v>
      </c>
      <c r="C392" s="12" t="s">
        <v>304</v>
      </c>
      <c r="D392" s="10">
        <v>144</v>
      </c>
      <c r="E392" s="12" t="s">
        <v>318</v>
      </c>
      <c r="F392" s="9">
        <v>1300000</v>
      </c>
      <c r="G392" s="9">
        <v>1300000</v>
      </c>
      <c r="H392" s="9">
        <v>1300000</v>
      </c>
      <c r="I392" s="9">
        <v>1300000</v>
      </c>
      <c r="J392" s="9">
        <v>1300000</v>
      </c>
      <c r="K392" s="9">
        <v>1300000</v>
      </c>
      <c r="L392" s="9">
        <v>1300000</v>
      </c>
      <c r="M392" s="9">
        <v>1300000</v>
      </c>
      <c r="N392" s="9">
        <v>1300000</v>
      </c>
      <c r="O392" s="9">
        <v>1300000</v>
      </c>
      <c r="P392" s="9">
        <v>1300000</v>
      </c>
      <c r="Q392" s="9">
        <v>1300000</v>
      </c>
      <c r="R392" s="14">
        <f>SUM(F392:Q392)</f>
        <v>15600000</v>
      </c>
      <c r="S392" s="14">
        <f t="shared" si="58"/>
        <v>1300000</v>
      </c>
      <c r="T392" s="4">
        <f t="shared" si="57"/>
        <v>16900000</v>
      </c>
      <c r="V392" s="17"/>
      <c r="X392" s="18"/>
    </row>
    <row r="393" spans="1:24" s="16" customFormat="1" ht="21.95" customHeight="1" x14ac:dyDescent="0.25">
      <c r="A393" s="11">
        <v>3008470</v>
      </c>
      <c r="B393" s="12" t="s">
        <v>144</v>
      </c>
      <c r="C393" s="12" t="s">
        <v>145</v>
      </c>
      <c r="D393" s="10">
        <v>144</v>
      </c>
      <c r="E393" s="12" t="s">
        <v>318</v>
      </c>
      <c r="F393" s="9">
        <v>1200000</v>
      </c>
      <c r="G393" s="9">
        <v>1200000</v>
      </c>
      <c r="H393" s="9">
        <v>1200000</v>
      </c>
      <c r="I393" s="9">
        <v>1200000</v>
      </c>
      <c r="J393" s="9">
        <v>1200000</v>
      </c>
      <c r="K393" s="9">
        <v>1200000</v>
      </c>
      <c r="L393" s="9">
        <v>1200000</v>
      </c>
      <c r="M393" s="9">
        <v>1200000</v>
      </c>
      <c r="N393" s="9">
        <v>1200000</v>
      </c>
      <c r="O393" s="9">
        <v>1200000</v>
      </c>
      <c r="P393" s="9">
        <v>1200000</v>
      </c>
      <c r="Q393" s="9">
        <v>1200000</v>
      </c>
      <c r="R393" s="14">
        <f>SUM(F393:Q393)</f>
        <v>14400000</v>
      </c>
      <c r="S393" s="14">
        <f t="shared" si="58"/>
        <v>1200000</v>
      </c>
      <c r="T393" s="4">
        <f t="shared" si="57"/>
        <v>15600000</v>
      </c>
      <c r="V393" s="17"/>
      <c r="X393" s="18"/>
    </row>
    <row r="394" spans="1:24" s="16" customFormat="1" ht="21.95" customHeight="1" x14ac:dyDescent="0.25">
      <c r="A394" s="11">
        <v>4258504</v>
      </c>
      <c r="B394" s="12" t="s">
        <v>305</v>
      </c>
      <c r="C394" s="12" t="s">
        <v>306</v>
      </c>
      <c r="D394" s="10">
        <v>144</v>
      </c>
      <c r="E394" s="12" t="s">
        <v>318</v>
      </c>
      <c r="F394" s="9">
        <v>1500000</v>
      </c>
      <c r="G394" s="9">
        <v>1500000</v>
      </c>
      <c r="H394" s="9">
        <v>1500000</v>
      </c>
      <c r="I394" s="9">
        <v>1500000</v>
      </c>
      <c r="J394" s="9">
        <v>1500000</v>
      </c>
      <c r="K394" s="9">
        <v>1500000</v>
      </c>
      <c r="L394" s="9">
        <v>1500000</v>
      </c>
      <c r="M394" s="9">
        <v>1500000</v>
      </c>
      <c r="N394" s="9">
        <v>1500000</v>
      </c>
      <c r="O394" s="9">
        <v>1500000</v>
      </c>
      <c r="P394" s="9">
        <v>1500000</v>
      </c>
      <c r="Q394" s="9">
        <v>1500000</v>
      </c>
      <c r="R394" s="14">
        <f>Q394+P394+O394+N394+M394+L394+K394+J394+I394+H394+G394+F394</f>
        <v>18000000</v>
      </c>
      <c r="S394" s="14">
        <f t="shared" si="58"/>
        <v>1500000</v>
      </c>
      <c r="T394" s="4">
        <f t="shared" si="57"/>
        <v>19500000</v>
      </c>
      <c r="V394" s="17"/>
      <c r="X394" s="18"/>
    </row>
    <row r="395" spans="1:24" s="16" customFormat="1" ht="21.95" customHeight="1" x14ac:dyDescent="0.25">
      <c r="A395" s="11">
        <v>4682632</v>
      </c>
      <c r="B395" s="12" t="s">
        <v>293</v>
      </c>
      <c r="C395" s="12" t="s">
        <v>609</v>
      </c>
      <c r="D395" s="10">
        <v>144</v>
      </c>
      <c r="E395" s="12" t="s">
        <v>318</v>
      </c>
      <c r="F395" s="9">
        <v>1200000</v>
      </c>
      <c r="G395" s="9">
        <v>1200000</v>
      </c>
      <c r="H395" s="9">
        <v>1200000</v>
      </c>
      <c r="I395" s="9">
        <v>1200000</v>
      </c>
      <c r="J395" s="9">
        <v>1200000</v>
      </c>
      <c r="K395" s="9">
        <v>1200000</v>
      </c>
      <c r="L395" s="9">
        <v>1200000</v>
      </c>
      <c r="M395" s="9">
        <v>1200000</v>
      </c>
      <c r="N395" s="9">
        <v>1200000</v>
      </c>
      <c r="O395" s="9">
        <v>1200000</v>
      </c>
      <c r="P395" s="9">
        <v>1200000</v>
      </c>
      <c r="Q395" s="9">
        <v>1200000</v>
      </c>
      <c r="R395" s="14">
        <f>Q395+P395+O395+N395+M395+L395+K395+J395+I395+H395+G395+F395</f>
        <v>14400000</v>
      </c>
      <c r="S395" s="14">
        <f t="shared" si="58"/>
        <v>1200000</v>
      </c>
      <c r="T395" s="4">
        <f t="shared" si="57"/>
        <v>15600000</v>
      </c>
      <c r="V395" s="17"/>
      <c r="X395" s="18"/>
    </row>
    <row r="396" spans="1:24" s="16" customFormat="1" ht="21.95" customHeight="1" x14ac:dyDescent="0.25">
      <c r="A396" s="11">
        <v>1412603</v>
      </c>
      <c r="B396" s="12" t="s">
        <v>169</v>
      </c>
      <c r="C396" s="12" t="s">
        <v>170</v>
      </c>
      <c r="D396" s="10">
        <v>144</v>
      </c>
      <c r="E396" s="12" t="s">
        <v>318</v>
      </c>
      <c r="F396" s="9">
        <v>1000000</v>
      </c>
      <c r="G396" s="9">
        <v>1000000</v>
      </c>
      <c r="H396" s="9">
        <v>1000000</v>
      </c>
      <c r="I396" s="9">
        <v>1000000</v>
      </c>
      <c r="J396" s="9">
        <v>1000000</v>
      </c>
      <c r="K396" s="9">
        <v>1000000</v>
      </c>
      <c r="L396" s="9">
        <v>1000000</v>
      </c>
      <c r="M396" s="9">
        <v>1000000</v>
      </c>
      <c r="N396" s="9">
        <v>1200000</v>
      </c>
      <c r="O396" s="9">
        <v>1200000</v>
      </c>
      <c r="P396" s="9">
        <v>1200000</v>
      </c>
      <c r="Q396" s="9">
        <v>1000000</v>
      </c>
      <c r="R396" s="14">
        <f>Q396+P396+O396+N396+M396+L396+K396+J396+I396+H396+G396+F396</f>
        <v>12600000</v>
      </c>
      <c r="S396" s="14">
        <f>R396/12</f>
        <v>1050000</v>
      </c>
      <c r="T396" s="4">
        <f t="shared" si="57"/>
        <v>13650000</v>
      </c>
      <c r="V396" s="17"/>
      <c r="X396" s="18"/>
    </row>
    <row r="397" spans="1:24" s="16" customFormat="1" ht="21.95" customHeight="1" x14ac:dyDescent="0.25">
      <c r="A397" s="11">
        <v>5061511</v>
      </c>
      <c r="B397" s="12" t="s">
        <v>673</v>
      </c>
      <c r="C397" s="12" t="s">
        <v>674</v>
      </c>
      <c r="D397" s="10">
        <v>144</v>
      </c>
      <c r="E397" s="12" t="s">
        <v>318</v>
      </c>
      <c r="F397" s="9">
        <v>1500000</v>
      </c>
      <c r="G397" s="9">
        <v>1500000</v>
      </c>
      <c r="H397" s="9">
        <v>1500000</v>
      </c>
      <c r="I397" s="9">
        <v>1500000</v>
      </c>
      <c r="J397" s="9">
        <v>1500000</v>
      </c>
      <c r="K397" s="9">
        <v>1500000</v>
      </c>
      <c r="L397" s="9">
        <v>1500000</v>
      </c>
      <c r="M397" s="9">
        <v>1500000</v>
      </c>
      <c r="N397" s="9">
        <v>1500000</v>
      </c>
      <c r="O397" s="9">
        <v>1500000</v>
      </c>
      <c r="P397" s="9">
        <v>0</v>
      </c>
      <c r="Q397" s="9">
        <v>0</v>
      </c>
      <c r="R397" s="14">
        <f>Q397+P397+O397+N397+M397+L397+K397+J397+I397+H397+G397+F397</f>
        <v>15000000</v>
      </c>
      <c r="S397" s="14">
        <v>1500000</v>
      </c>
      <c r="T397" s="4">
        <f t="shared" si="57"/>
        <v>16500000</v>
      </c>
      <c r="V397" s="17"/>
      <c r="X397" s="18"/>
    </row>
    <row r="398" spans="1:24" s="16" customFormat="1" ht="21.95" customHeight="1" x14ac:dyDescent="0.25">
      <c r="A398" s="11">
        <v>4960800</v>
      </c>
      <c r="B398" s="12" t="s">
        <v>754</v>
      </c>
      <c r="C398" s="12" t="s">
        <v>755</v>
      </c>
      <c r="D398" s="10">
        <v>144</v>
      </c>
      <c r="E398" s="12" t="s">
        <v>318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1200000</v>
      </c>
      <c r="N398" s="9">
        <v>0</v>
      </c>
      <c r="O398" s="9">
        <v>0</v>
      </c>
      <c r="P398" s="9">
        <v>0</v>
      </c>
      <c r="Q398" s="9">
        <v>0</v>
      </c>
      <c r="R398" s="14">
        <f t="shared" ref="R398:R403" si="60">SUM(F398:Q398)</f>
        <v>1200000</v>
      </c>
      <c r="S398" s="14">
        <f t="shared" si="58"/>
        <v>100000</v>
      </c>
      <c r="T398" s="4">
        <f>SUM(R398:S398)</f>
        <v>1300000</v>
      </c>
      <c r="V398" s="17"/>
      <c r="X398" s="18"/>
    </row>
    <row r="399" spans="1:24" s="16" customFormat="1" ht="21.95" customHeight="1" x14ac:dyDescent="0.25">
      <c r="A399" s="11">
        <v>5365917</v>
      </c>
      <c r="B399" s="12" t="s">
        <v>215</v>
      </c>
      <c r="C399" s="12" t="s">
        <v>216</v>
      </c>
      <c r="D399" s="10">
        <v>144</v>
      </c>
      <c r="E399" s="12" t="s">
        <v>318</v>
      </c>
      <c r="F399" s="9">
        <v>1200000</v>
      </c>
      <c r="G399" s="9">
        <v>1200000</v>
      </c>
      <c r="H399" s="9">
        <v>1200000</v>
      </c>
      <c r="I399" s="9">
        <v>1200000</v>
      </c>
      <c r="J399" s="9">
        <v>1200000</v>
      </c>
      <c r="K399" s="9">
        <v>1200000</v>
      </c>
      <c r="L399" s="9">
        <v>1200000</v>
      </c>
      <c r="M399" s="9">
        <v>1200000</v>
      </c>
      <c r="N399" s="9">
        <v>1200000</v>
      </c>
      <c r="O399" s="9">
        <v>1200000</v>
      </c>
      <c r="P399" s="9">
        <v>1200000</v>
      </c>
      <c r="Q399" s="9">
        <v>1200000</v>
      </c>
      <c r="R399" s="14">
        <f t="shared" si="60"/>
        <v>14400000</v>
      </c>
      <c r="S399" s="14">
        <f t="shared" si="58"/>
        <v>1200000</v>
      </c>
      <c r="T399" s="4">
        <f t="shared" si="57"/>
        <v>15600000</v>
      </c>
      <c r="V399" s="17"/>
      <c r="X399" s="18"/>
    </row>
    <row r="400" spans="1:24" s="16" customFormat="1" ht="21.75" customHeight="1" x14ac:dyDescent="0.25">
      <c r="A400" s="11">
        <v>4041107</v>
      </c>
      <c r="B400" s="12" t="s">
        <v>308</v>
      </c>
      <c r="C400" s="12" t="s">
        <v>219</v>
      </c>
      <c r="D400" s="10">
        <v>144</v>
      </c>
      <c r="E400" s="12" t="s">
        <v>318</v>
      </c>
      <c r="F400" s="9">
        <v>1300000</v>
      </c>
      <c r="G400" s="9">
        <v>1300000</v>
      </c>
      <c r="H400" s="9">
        <v>1300000</v>
      </c>
      <c r="I400" s="9">
        <v>1300000</v>
      </c>
      <c r="J400" s="9">
        <v>1300000</v>
      </c>
      <c r="K400" s="9">
        <v>1300000</v>
      </c>
      <c r="L400" s="9">
        <v>1300000</v>
      </c>
      <c r="M400" s="9">
        <v>1300000</v>
      </c>
      <c r="N400" s="9">
        <v>1300000</v>
      </c>
      <c r="O400" s="9">
        <v>1300000</v>
      </c>
      <c r="P400" s="9">
        <v>1300000</v>
      </c>
      <c r="Q400" s="9">
        <v>1300000</v>
      </c>
      <c r="R400" s="14">
        <f t="shared" si="60"/>
        <v>15600000</v>
      </c>
      <c r="S400" s="14">
        <f t="shared" si="58"/>
        <v>1300000</v>
      </c>
      <c r="T400" s="4">
        <f t="shared" si="57"/>
        <v>16900000</v>
      </c>
      <c r="V400" s="17"/>
    </row>
    <row r="401" spans="1:24" s="16" customFormat="1" ht="21.95" customHeight="1" x14ac:dyDescent="0.25">
      <c r="A401" s="11">
        <v>5946673</v>
      </c>
      <c r="B401" s="12" t="s">
        <v>225</v>
      </c>
      <c r="C401" s="12" t="s">
        <v>675</v>
      </c>
      <c r="D401" s="10">
        <v>144</v>
      </c>
      <c r="E401" s="12" t="s">
        <v>318</v>
      </c>
      <c r="F401" s="9">
        <v>1300000</v>
      </c>
      <c r="G401" s="9">
        <v>1300000</v>
      </c>
      <c r="H401" s="9">
        <v>1300000</v>
      </c>
      <c r="I401" s="9">
        <v>1300000</v>
      </c>
      <c r="J401" s="9">
        <v>1300000</v>
      </c>
      <c r="K401" s="9">
        <v>1300000</v>
      </c>
      <c r="L401" s="9">
        <v>1300000</v>
      </c>
      <c r="M401" s="9">
        <v>1300000</v>
      </c>
      <c r="N401" s="9">
        <v>1300000</v>
      </c>
      <c r="O401" s="9">
        <v>1300000</v>
      </c>
      <c r="P401" s="9">
        <v>1300000</v>
      </c>
      <c r="Q401" s="9">
        <v>1300000</v>
      </c>
      <c r="R401" s="14">
        <f t="shared" si="60"/>
        <v>15600000</v>
      </c>
      <c r="S401" s="14">
        <f t="shared" si="58"/>
        <v>1300000</v>
      </c>
      <c r="T401" s="4">
        <f t="shared" si="57"/>
        <v>16900000</v>
      </c>
      <c r="V401" s="17"/>
      <c r="X401" s="18"/>
    </row>
    <row r="402" spans="1:24" s="16" customFormat="1" ht="21.95" customHeight="1" x14ac:dyDescent="0.25">
      <c r="A402" s="11">
        <v>4352545</v>
      </c>
      <c r="B402" s="12" t="s">
        <v>171</v>
      </c>
      <c r="C402" s="12" t="s">
        <v>172</v>
      </c>
      <c r="D402" s="10">
        <v>144</v>
      </c>
      <c r="E402" s="12" t="s">
        <v>318</v>
      </c>
      <c r="F402" s="9">
        <v>1300000</v>
      </c>
      <c r="G402" s="9">
        <v>1300000</v>
      </c>
      <c r="H402" s="9">
        <v>1300000</v>
      </c>
      <c r="I402" s="9">
        <v>1300000</v>
      </c>
      <c r="J402" s="9">
        <v>1300000</v>
      </c>
      <c r="K402" s="9">
        <v>1300000</v>
      </c>
      <c r="L402" s="9">
        <v>1300000</v>
      </c>
      <c r="M402" s="9">
        <v>1300000</v>
      </c>
      <c r="N402" s="9">
        <v>1300000</v>
      </c>
      <c r="O402" s="9">
        <v>1300000</v>
      </c>
      <c r="P402" s="9">
        <v>1300000</v>
      </c>
      <c r="Q402" s="9">
        <v>1300000</v>
      </c>
      <c r="R402" s="14">
        <f t="shared" si="60"/>
        <v>15600000</v>
      </c>
      <c r="S402" s="14">
        <f t="shared" si="58"/>
        <v>1300000</v>
      </c>
      <c r="T402" s="4">
        <f t="shared" si="57"/>
        <v>16900000</v>
      </c>
      <c r="V402" s="17"/>
      <c r="X402" s="18"/>
    </row>
    <row r="403" spans="1:24" s="16" customFormat="1" ht="21.95" customHeight="1" x14ac:dyDescent="0.25">
      <c r="A403" s="11">
        <v>4558862</v>
      </c>
      <c r="B403" s="12" t="s">
        <v>260</v>
      </c>
      <c r="C403" s="12" t="s">
        <v>261</v>
      </c>
      <c r="D403" s="10">
        <v>144</v>
      </c>
      <c r="E403" s="12" t="s">
        <v>318</v>
      </c>
      <c r="F403" s="9">
        <v>1100000</v>
      </c>
      <c r="G403" s="9">
        <v>1100000</v>
      </c>
      <c r="H403" s="9">
        <v>1100000</v>
      </c>
      <c r="I403" s="9">
        <v>1100000</v>
      </c>
      <c r="J403" s="9">
        <v>1100000</v>
      </c>
      <c r="K403" s="9">
        <v>1100000</v>
      </c>
      <c r="L403" s="9">
        <v>1100000</v>
      </c>
      <c r="M403" s="9">
        <v>1100000</v>
      </c>
      <c r="N403" s="9">
        <v>1200000</v>
      </c>
      <c r="O403" s="9">
        <v>1200000</v>
      </c>
      <c r="P403" s="9">
        <v>1100000</v>
      </c>
      <c r="Q403" s="9">
        <v>1000000</v>
      </c>
      <c r="R403" s="14">
        <f t="shared" si="60"/>
        <v>13300000</v>
      </c>
      <c r="S403" s="14">
        <v>1100000</v>
      </c>
      <c r="T403" s="4">
        <f t="shared" si="57"/>
        <v>14400000</v>
      </c>
      <c r="V403" s="17"/>
      <c r="X403" s="18"/>
    </row>
    <row r="404" spans="1:24" s="16" customFormat="1" ht="21.95" customHeight="1" x14ac:dyDescent="0.25">
      <c r="A404" s="11">
        <v>1555596</v>
      </c>
      <c r="B404" s="12" t="s">
        <v>198</v>
      </c>
      <c r="C404" s="12" t="s">
        <v>199</v>
      </c>
      <c r="D404" s="10">
        <v>144</v>
      </c>
      <c r="E404" s="12" t="s">
        <v>318</v>
      </c>
      <c r="F404" s="9">
        <v>1200000</v>
      </c>
      <c r="G404" s="9">
        <v>1200000</v>
      </c>
      <c r="H404" s="9">
        <v>1200000</v>
      </c>
      <c r="I404" s="9">
        <v>1200000</v>
      </c>
      <c r="J404" s="9">
        <v>1200000</v>
      </c>
      <c r="K404" s="9">
        <v>1200000</v>
      </c>
      <c r="L404" s="9">
        <v>1200000</v>
      </c>
      <c r="M404" s="9">
        <v>1200000</v>
      </c>
      <c r="N404" s="9">
        <v>1200000</v>
      </c>
      <c r="O404" s="9">
        <v>1200000</v>
      </c>
      <c r="P404" s="9">
        <v>1200000</v>
      </c>
      <c r="Q404" s="9">
        <v>1200000</v>
      </c>
      <c r="R404" s="14">
        <f t="shared" ref="R404:R411" si="61">SUM(F404:Q404)</f>
        <v>14400000</v>
      </c>
      <c r="S404" s="14">
        <v>1200000</v>
      </c>
      <c r="T404" s="4">
        <f t="shared" si="57"/>
        <v>15600000</v>
      </c>
      <c r="V404" s="17"/>
      <c r="X404" s="18"/>
    </row>
    <row r="405" spans="1:24" s="16" customFormat="1" ht="21.95" customHeight="1" x14ac:dyDescent="0.25">
      <c r="A405" s="11">
        <v>3381967</v>
      </c>
      <c r="B405" s="12" t="s">
        <v>205</v>
      </c>
      <c r="C405" s="12" t="s">
        <v>206</v>
      </c>
      <c r="D405" s="10">
        <v>144</v>
      </c>
      <c r="E405" s="12" t="s">
        <v>318</v>
      </c>
      <c r="F405" s="9">
        <v>1300000</v>
      </c>
      <c r="G405" s="9">
        <v>1300000</v>
      </c>
      <c r="H405" s="9">
        <v>1300000</v>
      </c>
      <c r="I405" s="9">
        <v>1300000</v>
      </c>
      <c r="J405" s="9">
        <v>1300000</v>
      </c>
      <c r="K405" s="9">
        <v>1300000</v>
      </c>
      <c r="L405" s="9">
        <v>1300000</v>
      </c>
      <c r="M405" s="9">
        <v>1300000</v>
      </c>
      <c r="N405" s="9">
        <v>1300000</v>
      </c>
      <c r="O405" s="9">
        <v>1300000</v>
      </c>
      <c r="P405" s="9">
        <v>1300000</v>
      </c>
      <c r="Q405" s="9">
        <v>1300000</v>
      </c>
      <c r="R405" s="14">
        <f t="shared" si="61"/>
        <v>15600000</v>
      </c>
      <c r="S405" s="14">
        <f t="shared" si="58"/>
        <v>1300000</v>
      </c>
      <c r="T405" s="4">
        <f t="shared" si="57"/>
        <v>16900000</v>
      </c>
      <c r="V405" s="17"/>
      <c r="X405" s="18"/>
    </row>
    <row r="406" spans="1:24" s="16" customFormat="1" ht="21.95" customHeight="1" x14ac:dyDescent="0.25">
      <c r="A406" s="11">
        <v>6674046</v>
      </c>
      <c r="B406" s="12" t="s">
        <v>748</v>
      </c>
      <c r="C406" s="12" t="s">
        <v>793</v>
      </c>
      <c r="D406" s="10">
        <v>144</v>
      </c>
      <c r="E406" s="12" t="s">
        <v>318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9">
        <v>0</v>
      </c>
      <c r="O406" s="9">
        <v>0</v>
      </c>
      <c r="P406" s="9">
        <v>1500000</v>
      </c>
      <c r="Q406" s="9">
        <v>1500000</v>
      </c>
      <c r="R406" s="14">
        <f>SUM(F406:Q406)</f>
        <v>3000000</v>
      </c>
      <c r="S406" s="14">
        <v>250000</v>
      </c>
      <c r="T406" s="4">
        <f>SUM(R406:S406)</f>
        <v>3250000</v>
      </c>
      <c r="V406" s="17"/>
      <c r="X406" s="18"/>
    </row>
    <row r="407" spans="1:24" s="16" customFormat="1" ht="21.95" customHeight="1" x14ac:dyDescent="0.25">
      <c r="A407" s="11">
        <v>2168657</v>
      </c>
      <c r="B407" s="12" t="s">
        <v>611</v>
      </c>
      <c r="C407" s="12" t="s">
        <v>610</v>
      </c>
      <c r="D407" s="10">
        <v>144</v>
      </c>
      <c r="E407" s="12" t="s">
        <v>318</v>
      </c>
      <c r="F407" s="9">
        <v>1000000</v>
      </c>
      <c r="G407" s="9">
        <v>1000000</v>
      </c>
      <c r="H407" s="9">
        <v>1000000</v>
      </c>
      <c r="I407" s="9">
        <v>1000000</v>
      </c>
      <c r="J407" s="9">
        <v>1000000</v>
      </c>
      <c r="K407" s="9">
        <v>1000000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14">
        <f t="shared" si="61"/>
        <v>6000000</v>
      </c>
      <c r="S407" s="14">
        <f t="shared" si="58"/>
        <v>500000</v>
      </c>
      <c r="T407" s="4">
        <f t="shared" si="57"/>
        <v>6500000</v>
      </c>
      <c r="V407" s="17"/>
      <c r="X407" s="18"/>
    </row>
    <row r="408" spans="1:24" s="16" customFormat="1" ht="21.95" customHeight="1" x14ac:dyDescent="0.25">
      <c r="A408" s="11">
        <v>3359695</v>
      </c>
      <c r="B408" s="12" t="s">
        <v>167</v>
      </c>
      <c r="C408" s="12" t="s">
        <v>168</v>
      </c>
      <c r="D408" s="10">
        <v>144</v>
      </c>
      <c r="E408" s="12" t="s">
        <v>318</v>
      </c>
      <c r="F408" s="9">
        <v>1000000</v>
      </c>
      <c r="G408" s="9">
        <v>1000000</v>
      </c>
      <c r="H408" s="9">
        <v>1000000</v>
      </c>
      <c r="I408" s="9">
        <v>1000000</v>
      </c>
      <c r="J408" s="9">
        <v>1000000</v>
      </c>
      <c r="K408" s="9">
        <v>1000000</v>
      </c>
      <c r="L408" s="9">
        <v>1000000</v>
      </c>
      <c r="M408" s="9">
        <v>1000000</v>
      </c>
      <c r="N408" s="9">
        <v>1000000</v>
      </c>
      <c r="O408" s="9">
        <v>1000000</v>
      </c>
      <c r="P408" s="9">
        <v>1000000</v>
      </c>
      <c r="Q408" s="9">
        <v>1000000</v>
      </c>
      <c r="R408" s="14">
        <f t="shared" si="61"/>
        <v>12000000</v>
      </c>
      <c r="S408" s="14">
        <f t="shared" si="58"/>
        <v>1000000</v>
      </c>
      <c r="T408" s="4">
        <f t="shared" si="57"/>
        <v>13000000</v>
      </c>
      <c r="V408" s="17"/>
      <c r="X408" s="18"/>
    </row>
    <row r="409" spans="1:24" s="16" customFormat="1" ht="21.95" customHeight="1" x14ac:dyDescent="0.25">
      <c r="A409" s="11">
        <v>3817069</v>
      </c>
      <c r="B409" s="12" t="s">
        <v>612</v>
      </c>
      <c r="C409" s="12" t="s">
        <v>613</v>
      </c>
      <c r="D409" s="10">
        <v>144</v>
      </c>
      <c r="E409" s="12" t="s">
        <v>318</v>
      </c>
      <c r="F409" s="9">
        <v>1000000</v>
      </c>
      <c r="G409" s="9">
        <v>1000000</v>
      </c>
      <c r="H409" s="9">
        <v>1000000</v>
      </c>
      <c r="I409" s="9">
        <v>1500000</v>
      </c>
      <c r="J409" s="9">
        <v>1500000</v>
      </c>
      <c r="K409" s="9">
        <v>1500000</v>
      </c>
      <c r="L409" s="9">
        <v>1500000</v>
      </c>
      <c r="M409" s="9">
        <v>1500000</v>
      </c>
      <c r="N409" s="9">
        <v>1500000</v>
      </c>
      <c r="O409" s="9">
        <v>1500000</v>
      </c>
      <c r="P409" s="9">
        <v>1500000</v>
      </c>
      <c r="Q409" s="9">
        <v>1500000</v>
      </c>
      <c r="R409" s="14">
        <f t="shared" si="61"/>
        <v>16500000</v>
      </c>
      <c r="S409" s="14">
        <v>1375000</v>
      </c>
      <c r="T409" s="4">
        <f t="shared" si="57"/>
        <v>17875000</v>
      </c>
      <c r="V409" s="17"/>
      <c r="X409" s="18"/>
    </row>
    <row r="410" spans="1:24" s="16" customFormat="1" ht="21.95" customHeight="1" x14ac:dyDescent="0.25">
      <c r="A410" s="11">
        <v>7819296</v>
      </c>
      <c r="B410" s="12" t="s">
        <v>196</v>
      </c>
      <c r="C410" s="12" t="s">
        <v>197</v>
      </c>
      <c r="D410" s="10">
        <v>144</v>
      </c>
      <c r="E410" s="12" t="s">
        <v>318</v>
      </c>
      <c r="F410" s="9">
        <v>1000000</v>
      </c>
      <c r="G410" s="9">
        <v>1000000</v>
      </c>
      <c r="H410" s="9">
        <v>1000000</v>
      </c>
      <c r="I410" s="9">
        <v>1000000</v>
      </c>
      <c r="J410" s="9">
        <v>1000000</v>
      </c>
      <c r="K410" s="9">
        <v>1000000</v>
      </c>
      <c r="L410" s="9">
        <v>1000000</v>
      </c>
      <c r="M410" s="9">
        <v>1000000</v>
      </c>
      <c r="N410" s="9">
        <v>1000000</v>
      </c>
      <c r="O410" s="9">
        <v>1000000</v>
      </c>
      <c r="P410" s="9">
        <v>1000000</v>
      </c>
      <c r="Q410" s="9">
        <v>1000000</v>
      </c>
      <c r="R410" s="14">
        <f t="shared" si="61"/>
        <v>12000000</v>
      </c>
      <c r="S410" s="14">
        <f t="shared" si="58"/>
        <v>1000000</v>
      </c>
      <c r="T410" s="4">
        <f t="shared" si="57"/>
        <v>13000000</v>
      </c>
      <c r="V410" s="17"/>
      <c r="X410" s="18"/>
    </row>
    <row r="411" spans="1:24" s="16" customFormat="1" ht="21.95" customHeight="1" x14ac:dyDescent="0.25">
      <c r="A411" s="11">
        <v>637941</v>
      </c>
      <c r="B411" s="12" t="s">
        <v>614</v>
      </c>
      <c r="C411" s="12" t="s">
        <v>615</v>
      </c>
      <c r="D411" s="10">
        <v>144</v>
      </c>
      <c r="E411" s="12" t="s">
        <v>318</v>
      </c>
      <c r="F411" s="9">
        <v>1500000</v>
      </c>
      <c r="G411" s="9">
        <v>1500000</v>
      </c>
      <c r="H411" s="9">
        <v>1500000</v>
      </c>
      <c r="I411" s="9">
        <v>1500000</v>
      </c>
      <c r="J411" s="9">
        <v>1500000</v>
      </c>
      <c r="K411" s="9">
        <v>1500000</v>
      </c>
      <c r="L411" s="9">
        <v>1500000</v>
      </c>
      <c r="M411" s="9">
        <v>1500000</v>
      </c>
      <c r="N411" s="9">
        <v>1500000</v>
      </c>
      <c r="O411" s="9">
        <v>1500000</v>
      </c>
      <c r="P411" s="9">
        <v>1500000</v>
      </c>
      <c r="Q411" s="9">
        <v>1500000</v>
      </c>
      <c r="R411" s="14">
        <f t="shared" si="61"/>
        <v>18000000</v>
      </c>
      <c r="S411" s="14">
        <f t="shared" si="58"/>
        <v>1500000</v>
      </c>
      <c r="T411" s="4">
        <f t="shared" si="57"/>
        <v>19500000</v>
      </c>
      <c r="V411" s="17"/>
      <c r="X411" s="18"/>
    </row>
    <row r="412" spans="1:24" s="15" customFormat="1" ht="21.75" customHeight="1" x14ac:dyDescent="0.25">
      <c r="A412" s="11">
        <v>4959979</v>
      </c>
      <c r="B412" s="12" t="s">
        <v>781</v>
      </c>
      <c r="C412" s="13" t="s">
        <v>782</v>
      </c>
      <c r="D412" s="10">
        <v>144</v>
      </c>
      <c r="E412" s="12" t="s">
        <v>318</v>
      </c>
      <c r="F412" s="9"/>
      <c r="G412" s="9"/>
      <c r="H412" s="9"/>
      <c r="I412" s="9"/>
      <c r="J412" s="9"/>
      <c r="K412" s="9">
        <v>0</v>
      </c>
      <c r="L412" s="9">
        <v>0</v>
      </c>
      <c r="M412" s="9">
        <v>0</v>
      </c>
      <c r="N412" s="9">
        <v>0</v>
      </c>
      <c r="O412" s="9">
        <v>1100000</v>
      </c>
      <c r="P412" s="9">
        <v>1100000</v>
      </c>
      <c r="Q412" s="9">
        <v>1100000</v>
      </c>
      <c r="R412" s="14">
        <f>Q412+P412+O412+N412+M412+L412+K412+J412+I412+H412+G412+F412</f>
        <v>3300000</v>
      </c>
      <c r="S412" s="14">
        <v>234667</v>
      </c>
      <c r="T412" s="4">
        <f>SUM(R412:S412)</f>
        <v>3534667</v>
      </c>
    </row>
    <row r="413" spans="1:24" s="15" customFormat="1" ht="21.75" customHeight="1" x14ac:dyDescent="0.25">
      <c r="A413" s="11">
        <v>5847361</v>
      </c>
      <c r="B413" s="12" t="s">
        <v>616</v>
      </c>
      <c r="C413" s="13" t="s">
        <v>617</v>
      </c>
      <c r="D413" s="10">
        <v>144</v>
      </c>
      <c r="E413" s="12" t="s">
        <v>318</v>
      </c>
      <c r="F413" s="9">
        <v>1000000</v>
      </c>
      <c r="G413" s="9">
        <v>1000000</v>
      </c>
      <c r="H413" s="9">
        <v>1000000</v>
      </c>
      <c r="I413" s="9">
        <v>1000000</v>
      </c>
      <c r="J413" s="9">
        <v>1000000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14">
        <f t="shared" ref="R413:R423" si="62">Q413+P413+O413+N413+M413+L413+K413+J413+I413+H413+G413+F413</f>
        <v>5000000</v>
      </c>
      <c r="S413" s="14">
        <f t="shared" si="58"/>
        <v>416666.66666666669</v>
      </c>
      <c r="T413" s="4">
        <f t="shared" si="57"/>
        <v>5416666.666666667</v>
      </c>
    </row>
    <row r="414" spans="1:24" s="15" customFormat="1" ht="21.75" customHeight="1" x14ac:dyDescent="0.25">
      <c r="A414" s="11">
        <v>5657709</v>
      </c>
      <c r="B414" s="12" t="s">
        <v>724</v>
      </c>
      <c r="C414" s="13" t="s">
        <v>725</v>
      </c>
      <c r="D414" s="10">
        <v>144</v>
      </c>
      <c r="E414" s="12" t="s">
        <v>318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9">
        <v>1100000</v>
      </c>
      <c r="L414" s="9">
        <v>1100000</v>
      </c>
      <c r="M414" s="9">
        <v>1100000</v>
      </c>
      <c r="N414" s="9">
        <v>0</v>
      </c>
      <c r="O414" s="9">
        <v>0</v>
      </c>
      <c r="P414" s="9">
        <v>0</v>
      </c>
      <c r="Q414" s="9">
        <v>0</v>
      </c>
      <c r="R414" s="14">
        <f t="shared" si="62"/>
        <v>3300000</v>
      </c>
      <c r="S414" s="14">
        <f>R414/12</f>
        <v>275000</v>
      </c>
      <c r="T414" s="4">
        <f>SUM(R414:S414)</f>
        <v>3575000</v>
      </c>
    </row>
    <row r="415" spans="1:24" s="15" customFormat="1" ht="21.75" customHeight="1" x14ac:dyDescent="0.25">
      <c r="A415" s="11">
        <v>5514293</v>
      </c>
      <c r="B415" s="12" t="s">
        <v>717</v>
      </c>
      <c r="C415" s="13" t="s">
        <v>718</v>
      </c>
      <c r="D415" s="10">
        <v>144</v>
      </c>
      <c r="E415" s="12" t="s">
        <v>318</v>
      </c>
      <c r="F415" s="9">
        <v>0</v>
      </c>
      <c r="G415" s="9">
        <v>0</v>
      </c>
      <c r="H415" s="9">
        <v>0</v>
      </c>
      <c r="I415" s="9">
        <v>0</v>
      </c>
      <c r="J415" s="9">
        <v>1100000</v>
      </c>
      <c r="K415" s="9">
        <v>1100000</v>
      </c>
      <c r="L415" s="9">
        <v>1100000</v>
      </c>
      <c r="M415" s="9">
        <v>1100000</v>
      </c>
      <c r="N415" s="9">
        <v>1100000</v>
      </c>
      <c r="O415" s="9">
        <v>1100000</v>
      </c>
      <c r="P415" s="9">
        <v>1100000</v>
      </c>
      <c r="Q415" s="9">
        <v>1100000</v>
      </c>
      <c r="R415" s="14">
        <f t="shared" si="62"/>
        <v>8800000</v>
      </c>
      <c r="S415" s="14">
        <v>678333</v>
      </c>
      <c r="T415" s="4">
        <f t="shared" si="57"/>
        <v>9478333</v>
      </c>
    </row>
    <row r="416" spans="1:24" s="15" customFormat="1" ht="21.75" customHeight="1" x14ac:dyDescent="0.25">
      <c r="A416" s="11">
        <v>6016710</v>
      </c>
      <c r="B416" s="12" t="s">
        <v>738</v>
      </c>
      <c r="C416" s="13" t="s">
        <v>739</v>
      </c>
      <c r="D416" s="10">
        <v>144</v>
      </c>
      <c r="E416" s="12" t="s">
        <v>318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1100000</v>
      </c>
      <c r="M416" s="9">
        <v>1100000</v>
      </c>
      <c r="N416" s="9">
        <v>0</v>
      </c>
      <c r="O416" s="9">
        <v>0</v>
      </c>
      <c r="P416" s="9">
        <v>0</v>
      </c>
      <c r="Q416" s="9">
        <v>0</v>
      </c>
      <c r="R416" s="14">
        <f>Q416+P416+O416+N416+M416+L416+K416+J416+I416+H416+G416+F416</f>
        <v>2200000</v>
      </c>
      <c r="S416" s="14">
        <f t="shared" si="58"/>
        <v>183333.33333333334</v>
      </c>
      <c r="T416" s="4">
        <f t="shared" si="57"/>
        <v>2383333.3333333335</v>
      </c>
    </row>
    <row r="417" spans="1:24" s="15" customFormat="1" ht="21.75" customHeight="1" x14ac:dyDescent="0.25">
      <c r="A417" s="11">
        <v>5210965</v>
      </c>
      <c r="B417" s="12" t="s">
        <v>618</v>
      </c>
      <c r="C417" s="13" t="s">
        <v>434</v>
      </c>
      <c r="D417" s="10">
        <v>144</v>
      </c>
      <c r="E417" s="12" t="s">
        <v>318</v>
      </c>
      <c r="F417" s="9">
        <v>1000000</v>
      </c>
      <c r="G417" s="9">
        <v>1000000</v>
      </c>
      <c r="H417" s="9">
        <v>1000000</v>
      </c>
      <c r="I417" s="9">
        <v>1000000</v>
      </c>
      <c r="J417" s="9">
        <v>1100000</v>
      </c>
      <c r="K417" s="9">
        <v>1100000</v>
      </c>
      <c r="L417" s="9">
        <v>1100000</v>
      </c>
      <c r="M417" s="9">
        <v>1100000</v>
      </c>
      <c r="N417" s="9">
        <v>1100000</v>
      </c>
      <c r="O417" s="9">
        <v>1100000</v>
      </c>
      <c r="P417" s="9">
        <v>1100000</v>
      </c>
      <c r="Q417" s="9">
        <v>1100000</v>
      </c>
      <c r="R417" s="14">
        <f t="shared" si="62"/>
        <v>12800000</v>
      </c>
      <c r="S417" s="14">
        <f t="shared" ref="S417:S433" si="63">R417/12</f>
        <v>1066666.6666666667</v>
      </c>
      <c r="T417" s="4">
        <f t="shared" ref="T417:T433" si="64">SUM(R417:S417)</f>
        <v>13866666.666666666</v>
      </c>
    </row>
    <row r="418" spans="1:24" s="15" customFormat="1" ht="21.75" customHeight="1" x14ac:dyDescent="0.25">
      <c r="A418" s="11">
        <v>5576346</v>
      </c>
      <c r="B418" s="12" t="s">
        <v>96</v>
      </c>
      <c r="C418" s="13" t="s">
        <v>726</v>
      </c>
      <c r="D418" s="10">
        <v>144</v>
      </c>
      <c r="E418" s="12" t="s">
        <v>318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9">
        <v>1100000</v>
      </c>
      <c r="L418" s="9">
        <v>1100000</v>
      </c>
      <c r="M418" s="9">
        <v>1100000</v>
      </c>
      <c r="N418" s="9">
        <v>1100000</v>
      </c>
      <c r="O418" s="9">
        <v>1100000</v>
      </c>
      <c r="P418" s="9">
        <v>0</v>
      </c>
      <c r="Q418" s="9">
        <v>0</v>
      </c>
      <c r="R418" s="14">
        <f t="shared" si="62"/>
        <v>5500000</v>
      </c>
      <c r="S418" s="14">
        <f t="shared" si="63"/>
        <v>458333.33333333331</v>
      </c>
      <c r="T418" s="4">
        <f t="shared" si="64"/>
        <v>5958333.333333333</v>
      </c>
    </row>
    <row r="419" spans="1:24" s="15" customFormat="1" ht="21.75" customHeight="1" x14ac:dyDescent="0.25">
      <c r="A419" s="11">
        <v>6719525</v>
      </c>
      <c r="B419" s="12" t="s">
        <v>727</v>
      </c>
      <c r="C419" s="13" t="s">
        <v>728</v>
      </c>
      <c r="D419" s="10">
        <v>144</v>
      </c>
      <c r="E419" s="12" t="s">
        <v>318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1012000</v>
      </c>
      <c r="L419" s="9">
        <v>1100000</v>
      </c>
      <c r="M419" s="9">
        <v>1100000</v>
      </c>
      <c r="N419" s="9">
        <v>0</v>
      </c>
      <c r="O419" s="9">
        <v>0</v>
      </c>
      <c r="P419" s="9">
        <v>0</v>
      </c>
      <c r="Q419" s="9">
        <v>0</v>
      </c>
      <c r="R419" s="14">
        <f t="shared" si="62"/>
        <v>3212000</v>
      </c>
      <c r="S419" s="14">
        <f t="shared" si="63"/>
        <v>267666.66666666669</v>
      </c>
      <c r="T419" s="4">
        <f t="shared" si="64"/>
        <v>3479666.6666666665</v>
      </c>
    </row>
    <row r="420" spans="1:24" s="15" customFormat="1" ht="21.75" customHeight="1" x14ac:dyDescent="0.25">
      <c r="A420" s="11">
        <v>4453489</v>
      </c>
      <c r="B420" s="12" t="s">
        <v>740</v>
      </c>
      <c r="C420" s="13" t="s">
        <v>729</v>
      </c>
      <c r="D420" s="10">
        <v>144</v>
      </c>
      <c r="E420" s="12" t="s">
        <v>318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1100000</v>
      </c>
      <c r="L420" s="9">
        <v>1100000</v>
      </c>
      <c r="M420" s="9">
        <v>1100000</v>
      </c>
      <c r="N420" s="9">
        <v>1100000</v>
      </c>
      <c r="O420" s="9">
        <v>1100000</v>
      </c>
      <c r="P420" s="9">
        <v>388667</v>
      </c>
      <c r="Q420" s="9">
        <v>0</v>
      </c>
      <c r="R420" s="14">
        <f t="shared" si="62"/>
        <v>5888667</v>
      </c>
      <c r="S420" s="9">
        <v>0</v>
      </c>
      <c r="T420" s="4">
        <f t="shared" si="64"/>
        <v>5888667</v>
      </c>
    </row>
    <row r="421" spans="1:24" s="15" customFormat="1" ht="21.75" customHeight="1" x14ac:dyDescent="0.25">
      <c r="A421" s="11">
        <v>8089753</v>
      </c>
      <c r="B421" s="12" t="s">
        <v>794</v>
      </c>
      <c r="C421" s="13" t="s">
        <v>795</v>
      </c>
      <c r="D421" s="10">
        <v>144</v>
      </c>
      <c r="E421" s="12" t="s">
        <v>318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9">
        <v>0</v>
      </c>
      <c r="O421" s="9">
        <v>0</v>
      </c>
      <c r="P421" s="9">
        <v>1100000</v>
      </c>
      <c r="Q421" s="9">
        <v>1100000</v>
      </c>
      <c r="R421" s="14">
        <f>Q421+P421+O421+N421+M421+L421+K421+J421+I421+H421+G421+F421</f>
        <v>2200000</v>
      </c>
      <c r="S421" s="14">
        <v>161333</v>
      </c>
      <c r="T421" s="4">
        <f>SUM(R421:S421)</f>
        <v>2361333</v>
      </c>
    </row>
    <row r="422" spans="1:24" s="15" customFormat="1" ht="21.75" customHeight="1" x14ac:dyDescent="0.25">
      <c r="A422" s="11">
        <v>7527210</v>
      </c>
      <c r="B422" s="12" t="s">
        <v>783</v>
      </c>
      <c r="C422" s="13" t="s">
        <v>784</v>
      </c>
      <c r="D422" s="10">
        <v>144</v>
      </c>
      <c r="E422" s="12" t="s">
        <v>318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1100000</v>
      </c>
      <c r="P422" s="9">
        <v>1100000</v>
      </c>
      <c r="Q422" s="9">
        <v>1100000</v>
      </c>
      <c r="R422" s="14">
        <f>Q422+P422+O422+N422+M422+L422+K422+J422+I422+H422+G422+F422</f>
        <v>3300000</v>
      </c>
      <c r="S422" s="14">
        <v>264000</v>
      </c>
      <c r="T422" s="4">
        <f>SUM(R422:S422)</f>
        <v>3564000</v>
      </c>
    </row>
    <row r="423" spans="1:24" s="15" customFormat="1" ht="21.75" customHeight="1" x14ac:dyDescent="0.25">
      <c r="A423" s="11">
        <v>5567439</v>
      </c>
      <c r="B423" s="12" t="s">
        <v>730</v>
      </c>
      <c r="C423" s="13" t="s">
        <v>731</v>
      </c>
      <c r="D423" s="10">
        <v>144</v>
      </c>
      <c r="E423" s="12" t="s">
        <v>318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9">
        <v>1100000</v>
      </c>
      <c r="L423" s="9">
        <v>1100000</v>
      </c>
      <c r="M423" s="9">
        <v>1100000</v>
      </c>
      <c r="N423" s="9">
        <v>1100000</v>
      </c>
      <c r="O423" s="9">
        <v>1100000</v>
      </c>
      <c r="P423" s="9">
        <v>0</v>
      </c>
      <c r="Q423" s="9">
        <v>0</v>
      </c>
      <c r="R423" s="14">
        <f t="shared" si="62"/>
        <v>5500000</v>
      </c>
      <c r="S423" s="14">
        <v>436333</v>
      </c>
      <c r="T423" s="4">
        <f t="shared" si="64"/>
        <v>5936333</v>
      </c>
    </row>
    <row r="424" spans="1:24" s="16" customFormat="1" ht="21.95" customHeight="1" x14ac:dyDescent="0.25">
      <c r="A424" s="11">
        <v>4515898</v>
      </c>
      <c r="B424" s="12" t="s">
        <v>209</v>
      </c>
      <c r="C424" s="12" t="s">
        <v>141</v>
      </c>
      <c r="D424" s="10">
        <v>144</v>
      </c>
      <c r="E424" s="12" t="s">
        <v>318</v>
      </c>
      <c r="F424" s="9">
        <v>1000000</v>
      </c>
      <c r="G424" s="9">
        <v>1000000</v>
      </c>
      <c r="H424" s="9">
        <v>1000000</v>
      </c>
      <c r="I424" s="9">
        <v>1000000</v>
      </c>
      <c r="J424" s="9">
        <v>1100000</v>
      </c>
      <c r="K424" s="9">
        <v>1100000</v>
      </c>
      <c r="L424" s="9">
        <v>1100000</v>
      </c>
      <c r="M424" s="9">
        <v>1100000</v>
      </c>
      <c r="N424" s="9">
        <v>1100000</v>
      </c>
      <c r="O424" s="9">
        <v>1100000</v>
      </c>
      <c r="P424" s="9">
        <v>1100000</v>
      </c>
      <c r="Q424" s="9">
        <v>1100000</v>
      </c>
      <c r="R424" s="14">
        <f>Q424+P424+O424+N424+M424+L424+K424+J424+I424+H424+G424+F424</f>
        <v>12800000</v>
      </c>
      <c r="S424" s="14">
        <v>1066667</v>
      </c>
      <c r="T424" s="4">
        <f t="shared" si="64"/>
        <v>13866667</v>
      </c>
      <c r="V424" s="17"/>
      <c r="X424" s="18"/>
    </row>
    <row r="425" spans="1:24" s="15" customFormat="1" ht="21.75" customHeight="1" x14ac:dyDescent="0.25">
      <c r="A425" s="11">
        <v>3804091</v>
      </c>
      <c r="B425" s="12" t="s">
        <v>432</v>
      </c>
      <c r="C425" s="13" t="s">
        <v>433</v>
      </c>
      <c r="D425" s="10">
        <v>144</v>
      </c>
      <c r="E425" s="12" t="s">
        <v>318</v>
      </c>
      <c r="F425" s="9">
        <v>1000000</v>
      </c>
      <c r="G425" s="9">
        <v>1000000</v>
      </c>
      <c r="H425" s="9">
        <v>1000000</v>
      </c>
      <c r="I425" s="9">
        <v>1000000</v>
      </c>
      <c r="J425" s="9">
        <v>1100000</v>
      </c>
      <c r="K425" s="9">
        <v>1100000</v>
      </c>
      <c r="L425" s="9">
        <v>1100000</v>
      </c>
      <c r="M425" s="9">
        <v>1100000</v>
      </c>
      <c r="N425" s="9">
        <v>1100000</v>
      </c>
      <c r="O425" s="9">
        <v>1100000</v>
      </c>
      <c r="P425" s="9">
        <v>1100000</v>
      </c>
      <c r="Q425" s="9">
        <v>1100000</v>
      </c>
      <c r="R425" s="14">
        <f>Q425+P425+O425+N425+M425+L425+K425+J425+I425+H425+G425+F425</f>
        <v>12800000</v>
      </c>
      <c r="S425" s="14">
        <f t="shared" si="63"/>
        <v>1066666.6666666667</v>
      </c>
      <c r="T425" s="4">
        <f t="shared" si="64"/>
        <v>13866666.666666666</v>
      </c>
    </row>
    <row r="426" spans="1:24" s="15" customFormat="1" ht="21.75" customHeight="1" x14ac:dyDescent="0.25">
      <c r="A426" s="11">
        <v>5399029</v>
      </c>
      <c r="B426" s="12" t="s">
        <v>621</v>
      </c>
      <c r="C426" s="13" t="s">
        <v>622</v>
      </c>
      <c r="D426" s="10">
        <v>144</v>
      </c>
      <c r="E426" s="12" t="s">
        <v>318</v>
      </c>
      <c r="F426" s="9">
        <v>1000000</v>
      </c>
      <c r="G426" s="9">
        <v>1000000</v>
      </c>
      <c r="H426" s="9">
        <v>1000000</v>
      </c>
      <c r="I426" s="9">
        <v>1000000</v>
      </c>
      <c r="J426" s="9">
        <v>0</v>
      </c>
      <c r="K426" s="9">
        <v>0</v>
      </c>
      <c r="L426" s="9">
        <v>1100000</v>
      </c>
      <c r="M426" s="9">
        <v>1100000</v>
      </c>
      <c r="N426" s="9">
        <v>1100000</v>
      </c>
      <c r="O426" s="9">
        <v>1100000</v>
      </c>
      <c r="P426" s="9">
        <v>1100000</v>
      </c>
      <c r="Q426" s="9">
        <v>1100000</v>
      </c>
      <c r="R426" s="14">
        <f t="shared" ref="R426:R431" si="65">SUM(F426:Q426)</f>
        <v>10600000</v>
      </c>
      <c r="S426" s="14">
        <v>741667</v>
      </c>
      <c r="T426" s="4">
        <f t="shared" si="64"/>
        <v>11341667</v>
      </c>
    </row>
    <row r="427" spans="1:24" s="15" customFormat="1" ht="21.75" customHeight="1" x14ac:dyDescent="0.25">
      <c r="A427" s="11">
        <v>5882476</v>
      </c>
      <c r="B427" s="12" t="s">
        <v>619</v>
      </c>
      <c r="C427" s="13" t="s">
        <v>620</v>
      </c>
      <c r="D427" s="10">
        <v>144</v>
      </c>
      <c r="E427" s="12" t="s">
        <v>318</v>
      </c>
      <c r="F427" s="9">
        <v>1000000</v>
      </c>
      <c r="G427" s="9">
        <v>1000000</v>
      </c>
      <c r="H427" s="9">
        <v>1000000</v>
      </c>
      <c r="I427" s="9">
        <v>1000000</v>
      </c>
      <c r="J427" s="9">
        <v>1100000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14">
        <f t="shared" si="65"/>
        <v>5100000</v>
      </c>
      <c r="S427" s="14">
        <f t="shared" si="63"/>
        <v>425000</v>
      </c>
      <c r="T427" s="4">
        <f t="shared" si="64"/>
        <v>5525000</v>
      </c>
    </row>
    <row r="428" spans="1:24" s="15" customFormat="1" ht="21.75" customHeight="1" x14ac:dyDescent="0.25">
      <c r="A428" s="11">
        <v>4455603</v>
      </c>
      <c r="B428" s="12" t="s">
        <v>623</v>
      </c>
      <c r="C428" s="13" t="s">
        <v>624</v>
      </c>
      <c r="D428" s="10">
        <v>144</v>
      </c>
      <c r="E428" s="12" t="s">
        <v>318</v>
      </c>
      <c r="F428" s="9">
        <v>1000000</v>
      </c>
      <c r="G428" s="9">
        <v>1000000</v>
      </c>
      <c r="H428" s="9">
        <v>1000000</v>
      </c>
      <c r="I428" s="9">
        <v>1000000</v>
      </c>
      <c r="J428" s="9">
        <v>1100000</v>
      </c>
      <c r="K428" s="9">
        <v>1100000</v>
      </c>
      <c r="L428" s="9">
        <v>1100000</v>
      </c>
      <c r="M428" s="9">
        <v>1100000</v>
      </c>
      <c r="N428" s="9">
        <v>1100000</v>
      </c>
      <c r="O428" s="9">
        <v>1100000</v>
      </c>
      <c r="P428" s="9">
        <v>1100000</v>
      </c>
      <c r="Q428" s="9">
        <v>1100000</v>
      </c>
      <c r="R428" s="14">
        <f t="shared" si="65"/>
        <v>12800000</v>
      </c>
      <c r="S428" s="14">
        <f t="shared" si="63"/>
        <v>1066666.6666666667</v>
      </c>
      <c r="T428" s="4">
        <f t="shared" si="64"/>
        <v>13866666.666666666</v>
      </c>
    </row>
    <row r="429" spans="1:24" s="16" customFormat="1" ht="21.95" customHeight="1" x14ac:dyDescent="0.25">
      <c r="A429" s="11">
        <v>3947380</v>
      </c>
      <c r="B429" s="12" t="s">
        <v>785</v>
      </c>
      <c r="C429" s="12" t="s">
        <v>786</v>
      </c>
      <c r="D429" s="10">
        <v>144</v>
      </c>
      <c r="E429" s="12" t="s">
        <v>318</v>
      </c>
      <c r="F429" s="9">
        <v>0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20"/>
      <c r="N429" s="9">
        <v>0</v>
      </c>
      <c r="O429" s="9">
        <v>1100000</v>
      </c>
      <c r="P429" s="9">
        <v>0</v>
      </c>
      <c r="Q429" s="9">
        <v>0</v>
      </c>
      <c r="R429" s="14">
        <f t="shared" si="65"/>
        <v>1100000</v>
      </c>
      <c r="S429" s="14">
        <v>230000</v>
      </c>
      <c r="T429" s="4">
        <f>SUM(R429:S429)</f>
        <v>1330000</v>
      </c>
      <c r="V429" s="17"/>
      <c r="X429" s="18"/>
    </row>
    <row r="430" spans="1:24" s="16" customFormat="1" ht="21.95" customHeight="1" x14ac:dyDescent="0.25">
      <c r="A430" s="11">
        <v>4127900</v>
      </c>
      <c r="B430" s="12" t="s">
        <v>756</v>
      </c>
      <c r="C430" s="12" t="s">
        <v>757</v>
      </c>
      <c r="D430" s="10">
        <v>144</v>
      </c>
      <c r="E430" s="12" t="s">
        <v>318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1200000</v>
      </c>
      <c r="N430" s="9">
        <v>0</v>
      </c>
      <c r="O430" s="9">
        <v>0</v>
      </c>
      <c r="P430" s="9">
        <v>0</v>
      </c>
      <c r="Q430" s="9">
        <v>0</v>
      </c>
      <c r="R430" s="14">
        <f t="shared" si="65"/>
        <v>1200000</v>
      </c>
      <c r="S430" s="14">
        <f t="shared" si="63"/>
        <v>100000</v>
      </c>
      <c r="T430" s="4">
        <f t="shared" si="64"/>
        <v>1300000</v>
      </c>
      <c r="V430" s="17"/>
      <c r="X430" s="18"/>
    </row>
    <row r="431" spans="1:24" s="16" customFormat="1" ht="21.95" customHeight="1" x14ac:dyDescent="0.25">
      <c r="A431" s="11">
        <v>5890301</v>
      </c>
      <c r="B431" s="12" t="s">
        <v>274</v>
      </c>
      <c r="C431" s="12" t="s">
        <v>275</v>
      </c>
      <c r="D431" s="10">
        <v>144</v>
      </c>
      <c r="E431" s="12" t="s">
        <v>318</v>
      </c>
      <c r="F431" s="9">
        <v>1000000</v>
      </c>
      <c r="G431" s="9">
        <v>1000000</v>
      </c>
      <c r="H431" s="9">
        <v>1000000</v>
      </c>
      <c r="I431" s="9">
        <v>1000000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14">
        <f t="shared" si="65"/>
        <v>4000000</v>
      </c>
      <c r="S431" s="14">
        <f t="shared" si="63"/>
        <v>333333.33333333331</v>
      </c>
      <c r="T431" s="4">
        <f t="shared" si="64"/>
        <v>4333333.333333333</v>
      </c>
      <c r="V431" s="17"/>
      <c r="X431" s="18"/>
    </row>
    <row r="432" spans="1:24" s="15" customFormat="1" ht="21.75" customHeight="1" x14ac:dyDescent="0.25">
      <c r="A432" s="11">
        <v>5132071</v>
      </c>
      <c r="B432" s="12" t="s">
        <v>509</v>
      </c>
      <c r="C432" s="13" t="s">
        <v>510</v>
      </c>
      <c r="D432" s="10">
        <v>144</v>
      </c>
      <c r="E432" s="12" t="s">
        <v>318</v>
      </c>
      <c r="F432" s="9">
        <v>1000000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14">
        <f>Q432+P432+O432+N432+M432+L432+K432+J432+I432+H432+G432+F432</f>
        <v>1000000</v>
      </c>
      <c r="S432" s="14">
        <f t="shared" si="63"/>
        <v>83333.333333333328</v>
      </c>
      <c r="T432" s="4">
        <f t="shared" si="64"/>
        <v>1083333.3333333333</v>
      </c>
    </row>
    <row r="433" spans="1:26" s="15" customFormat="1" ht="21.75" customHeight="1" x14ac:dyDescent="0.25">
      <c r="A433" s="11">
        <v>7339821</v>
      </c>
      <c r="B433" s="12" t="s">
        <v>625</v>
      </c>
      <c r="C433" s="13" t="s">
        <v>626</v>
      </c>
      <c r="D433" s="10">
        <v>144</v>
      </c>
      <c r="E433" s="12" t="s">
        <v>318</v>
      </c>
      <c r="F433" s="9">
        <v>1000000</v>
      </c>
      <c r="G433" s="9">
        <v>1000000</v>
      </c>
      <c r="H433" s="9">
        <v>1000000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14">
        <f>Q433+P433+O433+N433+M433+L433+K433+J433+I433+H433+G433+F433</f>
        <v>3000000</v>
      </c>
      <c r="S433" s="14">
        <f t="shared" si="63"/>
        <v>250000</v>
      </c>
      <c r="T433" s="4">
        <f t="shared" si="64"/>
        <v>3250000</v>
      </c>
    </row>
    <row r="434" spans="1:26" s="16" customFormat="1" ht="21.95" customHeight="1" x14ac:dyDescent="0.25">
      <c r="A434" s="11">
        <v>2920244</v>
      </c>
      <c r="B434" s="12" t="s">
        <v>649</v>
      </c>
      <c r="C434" s="12" t="s">
        <v>650</v>
      </c>
      <c r="D434" s="10">
        <v>133</v>
      </c>
      <c r="E434" s="12" t="s">
        <v>316</v>
      </c>
      <c r="F434" s="9">
        <v>0</v>
      </c>
      <c r="G434" s="9">
        <v>0</v>
      </c>
      <c r="H434" s="9">
        <v>2000000</v>
      </c>
      <c r="I434" s="9">
        <v>2000000</v>
      </c>
      <c r="J434" s="9">
        <v>2000000</v>
      </c>
      <c r="K434" s="9">
        <v>2000000</v>
      </c>
      <c r="L434" s="9">
        <v>2000000</v>
      </c>
      <c r="M434" s="9">
        <v>2000000</v>
      </c>
      <c r="N434" s="9">
        <v>0</v>
      </c>
      <c r="O434" s="9">
        <v>0</v>
      </c>
      <c r="P434" s="9">
        <v>0</v>
      </c>
      <c r="Q434" s="9"/>
      <c r="R434" s="14">
        <f>SUM(F434:Q434)</f>
        <v>12000000</v>
      </c>
      <c r="S434" s="14">
        <v>0</v>
      </c>
      <c r="T434" s="5"/>
      <c r="V434" s="17"/>
      <c r="X434" s="18"/>
      <c r="Z434" s="17"/>
    </row>
    <row r="435" spans="1:26" s="16" customFormat="1" ht="21.95" customHeight="1" x14ac:dyDescent="0.25">
      <c r="A435" s="11">
        <v>4816780</v>
      </c>
      <c r="B435" s="12" t="s">
        <v>269</v>
      </c>
      <c r="C435" s="12" t="s">
        <v>521</v>
      </c>
      <c r="D435" s="10">
        <v>133</v>
      </c>
      <c r="E435" s="12" t="s">
        <v>316</v>
      </c>
      <c r="F435" s="9">
        <v>2000000</v>
      </c>
      <c r="G435" s="9">
        <v>2000000</v>
      </c>
      <c r="H435" s="9">
        <v>2000000</v>
      </c>
      <c r="I435" s="9">
        <v>2000000</v>
      </c>
      <c r="J435" s="9">
        <v>2000000</v>
      </c>
      <c r="K435" s="9">
        <v>2000000</v>
      </c>
      <c r="L435" s="9">
        <v>2000000</v>
      </c>
      <c r="M435" s="9">
        <v>2000000</v>
      </c>
      <c r="N435" s="9">
        <v>2000000</v>
      </c>
      <c r="O435" s="9">
        <v>2000000</v>
      </c>
      <c r="P435" s="9">
        <v>2000000</v>
      </c>
      <c r="Q435" s="9">
        <v>2000000</v>
      </c>
      <c r="R435" s="14">
        <f>SUM(F435:Q435)</f>
        <v>24000000</v>
      </c>
      <c r="S435" s="14">
        <v>0</v>
      </c>
      <c r="T435" s="5"/>
      <c r="V435" s="17"/>
      <c r="X435" s="18"/>
      <c r="Z435" s="17"/>
    </row>
    <row r="436" spans="1:26" s="16" customFormat="1" ht="21.95" customHeight="1" x14ac:dyDescent="0.25">
      <c r="A436" s="11">
        <v>3863077</v>
      </c>
      <c r="B436" s="12" t="s">
        <v>768</v>
      </c>
      <c r="C436" s="12" t="s">
        <v>769</v>
      </c>
      <c r="D436" s="10">
        <v>133</v>
      </c>
      <c r="E436" s="12" t="s">
        <v>316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/>
      <c r="N436" s="9">
        <v>1000000</v>
      </c>
      <c r="O436" s="9">
        <v>1000000</v>
      </c>
      <c r="P436" s="9">
        <v>1000000</v>
      </c>
      <c r="Q436" s="9">
        <v>2000000</v>
      </c>
      <c r="R436" s="14">
        <v>0</v>
      </c>
      <c r="S436" s="14">
        <v>0</v>
      </c>
      <c r="T436" s="5">
        <f>SUM(F436:S436)</f>
        <v>5000000</v>
      </c>
      <c r="V436" s="17"/>
      <c r="X436" s="18"/>
      <c r="Z436" s="17"/>
    </row>
    <row r="437" spans="1:26" s="16" customFormat="1" ht="21.95" customHeight="1" x14ac:dyDescent="0.25">
      <c r="A437" s="11">
        <v>529515</v>
      </c>
      <c r="B437" s="12" t="s">
        <v>627</v>
      </c>
      <c r="C437" s="12" t="s">
        <v>628</v>
      </c>
      <c r="D437" s="10" t="s">
        <v>629</v>
      </c>
      <c r="E437" s="12" t="s">
        <v>632</v>
      </c>
      <c r="F437" s="9">
        <v>2500000</v>
      </c>
      <c r="G437" s="9">
        <v>2500000</v>
      </c>
      <c r="H437" s="9">
        <v>2500000</v>
      </c>
      <c r="I437" s="9">
        <v>2500000</v>
      </c>
      <c r="J437" s="9">
        <v>2500000</v>
      </c>
      <c r="K437" s="9">
        <v>2500000</v>
      </c>
      <c r="L437" s="9">
        <v>2500000</v>
      </c>
      <c r="M437" s="9">
        <v>2500000</v>
      </c>
      <c r="N437" s="9">
        <v>2500000</v>
      </c>
      <c r="O437" s="9">
        <v>2500000</v>
      </c>
      <c r="P437" s="9">
        <v>2500000</v>
      </c>
      <c r="Q437" s="9">
        <v>2500000</v>
      </c>
      <c r="R437" s="14">
        <f t="shared" ref="R437:R443" si="66">SUM(F437:Q437)</f>
        <v>30000000</v>
      </c>
      <c r="S437" s="14">
        <f t="shared" ref="S437:S441" si="67">R437/12</f>
        <v>2500000</v>
      </c>
      <c r="T437" s="4">
        <f t="shared" ref="T437:T443" si="68">SUM(R437:S437)</f>
        <v>32500000</v>
      </c>
      <c r="V437" s="17"/>
      <c r="X437" s="18"/>
    </row>
    <row r="438" spans="1:26" s="16" customFormat="1" ht="21.95" customHeight="1" x14ac:dyDescent="0.25">
      <c r="A438" s="11">
        <v>1449586</v>
      </c>
      <c r="B438" s="12" t="s">
        <v>804</v>
      </c>
      <c r="C438" s="12" t="s">
        <v>805</v>
      </c>
      <c r="D438" s="10" t="s">
        <v>806</v>
      </c>
      <c r="E438" s="12" t="s">
        <v>632</v>
      </c>
      <c r="F438" s="9">
        <v>0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1200000</v>
      </c>
      <c r="R438" s="14">
        <f>SUM(F438:Q438)</f>
        <v>1200000</v>
      </c>
      <c r="S438" s="14">
        <f>R438/12</f>
        <v>100000</v>
      </c>
      <c r="T438" s="4">
        <f>SUM(R438:S438)</f>
        <v>1300000</v>
      </c>
      <c r="V438" s="17"/>
      <c r="X438" s="18"/>
    </row>
    <row r="439" spans="1:26" s="16" customFormat="1" ht="21.95" customHeight="1" x14ac:dyDescent="0.25">
      <c r="A439" s="11">
        <v>711989</v>
      </c>
      <c r="B439" s="12" t="s">
        <v>630</v>
      </c>
      <c r="C439" s="12" t="s">
        <v>631</v>
      </c>
      <c r="D439" s="10">
        <v>145</v>
      </c>
      <c r="E439" s="12" t="s">
        <v>319</v>
      </c>
      <c r="F439" s="9">
        <v>3950000</v>
      </c>
      <c r="G439" s="9">
        <v>3950000</v>
      </c>
      <c r="H439" s="9">
        <v>3950000</v>
      </c>
      <c r="I439" s="9">
        <v>3950000</v>
      </c>
      <c r="J439" s="9">
        <v>3950000</v>
      </c>
      <c r="K439" s="9">
        <v>3950000</v>
      </c>
      <c r="L439" s="9">
        <v>3950000</v>
      </c>
      <c r="M439" s="9">
        <v>3950000</v>
      </c>
      <c r="N439" s="9">
        <v>3950000</v>
      </c>
      <c r="O439" s="9">
        <v>3950000</v>
      </c>
      <c r="P439" s="9">
        <v>3950000</v>
      </c>
      <c r="Q439" s="9">
        <v>3950000</v>
      </c>
      <c r="R439" s="14">
        <f t="shared" si="66"/>
        <v>47400000</v>
      </c>
      <c r="S439" s="14">
        <f t="shared" si="67"/>
        <v>3950000</v>
      </c>
      <c r="T439" s="4">
        <f t="shared" si="68"/>
        <v>51350000</v>
      </c>
      <c r="V439" s="17"/>
      <c r="X439" s="18"/>
    </row>
    <row r="440" spans="1:26" s="16" customFormat="1" ht="21.95" customHeight="1" x14ac:dyDescent="0.25">
      <c r="A440" s="11">
        <v>1715063</v>
      </c>
      <c r="B440" s="12" t="s">
        <v>633</v>
      </c>
      <c r="C440" s="12" t="s">
        <v>634</v>
      </c>
      <c r="D440" s="10">
        <v>145</v>
      </c>
      <c r="E440" s="12" t="s">
        <v>319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14">
        <f t="shared" si="66"/>
        <v>0</v>
      </c>
      <c r="S440" s="14">
        <f t="shared" si="67"/>
        <v>0</v>
      </c>
      <c r="T440" s="4">
        <f t="shared" si="68"/>
        <v>0</v>
      </c>
      <c r="V440" s="17"/>
      <c r="X440" s="18"/>
    </row>
    <row r="441" spans="1:26" s="16" customFormat="1" ht="21.95" customHeight="1" x14ac:dyDescent="0.25">
      <c r="A441" s="11">
        <v>1454088</v>
      </c>
      <c r="B441" s="12" t="s">
        <v>443</v>
      </c>
      <c r="C441" s="12" t="s">
        <v>635</v>
      </c>
      <c r="D441" s="10">
        <v>145</v>
      </c>
      <c r="E441" s="12" t="s">
        <v>319</v>
      </c>
      <c r="F441" s="9">
        <v>1500000</v>
      </c>
      <c r="G441" s="9">
        <v>1500000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14">
        <f t="shared" si="66"/>
        <v>3000000</v>
      </c>
      <c r="S441" s="14">
        <f t="shared" si="67"/>
        <v>250000</v>
      </c>
      <c r="T441" s="4">
        <f t="shared" si="68"/>
        <v>3250000</v>
      </c>
      <c r="V441" s="17"/>
      <c r="X441" s="18"/>
    </row>
    <row r="442" spans="1:26" s="16" customFormat="1" ht="21.95" customHeight="1" x14ac:dyDescent="0.25">
      <c r="A442" s="11">
        <v>401938</v>
      </c>
      <c r="B442" s="12" t="s">
        <v>636</v>
      </c>
      <c r="C442" s="12" t="s">
        <v>637</v>
      </c>
      <c r="D442" s="10">
        <v>145</v>
      </c>
      <c r="E442" s="12" t="s">
        <v>319</v>
      </c>
      <c r="F442" s="9">
        <v>1500000</v>
      </c>
      <c r="G442" s="9">
        <v>1500000</v>
      </c>
      <c r="H442" s="9">
        <v>0</v>
      </c>
      <c r="I442" s="9">
        <v>4000000</v>
      </c>
      <c r="J442" s="9">
        <v>2000000</v>
      </c>
      <c r="K442" s="9">
        <v>2000000</v>
      </c>
      <c r="L442" s="9">
        <v>1500000</v>
      </c>
      <c r="M442" s="9">
        <v>1500000</v>
      </c>
      <c r="N442" s="9">
        <v>1500000</v>
      </c>
      <c r="O442" s="9">
        <v>1500000</v>
      </c>
      <c r="P442" s="9">
        <v>1500000</v>
      </c>
      <c r="Q442" s="9">
        <v>1500000</v>
      </c>
      <c r="R442" s="14">
        <f t="shared" si="66"/>
        <v>20000000</v>
      </c>
      <c r="S442" s="9">
        <v>1500000</v>
      </c>
      <c r="T442" s="4">
        <f t="shared" si="68"/>
        <v>21500000</v>
      </c>
      <c r="V442" s="17"/>
      <c r="X442" s="18"/>
    </row>
    <row r="443" spans="1:26" s="16" customFormat="1" ht="21.95" customHeight="1" x14ac:dyDescent="0.25">
      <c r="A443" s="11">
        <v>4352786</v>
      </c>
      <c r="B443" s="12" t="s">
        <v>638</v>
      </c>
      <c r="C443" s="12" t="s">
        <v>102</v>
      </c>
      <c r="D443" s="10">
        <v>145</v>
      </c>
      <c r="E443" s="12" t="s">
        <v>319</v>
      </c>
      <c r="F443" s="9">
        <v>2000000</v>
      </c>
      <c r="G443" s="9">
        <v>1500000</v>
      </c>
      <c r="H443" s="9">
        <v>2000000</v>
      </c>
      <c r="I443" s="9">
        <v>2000000</v>
      </c>
      <c r="J443" s="9">
        <v>2000000</v>
      </c>
      <c r="K443" s="9">
        <v>2000000</v>
      </c>
      <c r="L443" s="9">
        <v>2000000</v>
      </c>
      <c r="M443" s="9">
        <v>2000000</v>
      </c>
      <c r="N443" s="9">
        <v>2000000</v>
      </c>
      <c r="O443" s="9">
        <v>2000000</v>
      </c>
      <c r="P443" s="9">
        <v>1500000</v>
      </c>
      <c r="Q443" s="9">
        <v>2000000</v>
      </c>
      <c r="R443" s="14">
        <f t="shared" si="66"/>
        <v>23000000</v>
      </c>
      <c r="S443" s="9">
        <v>1500000</v>
      </c>
      <c r="T443" s="4">
        <f t="shared" si="68"/>
        <v>24500000</v>
      </c>
      <c r="V443" s="17"/>
      <c r="X443" s="18"/>
    </row>
    <row r="444" spans="1:26" s="15" customFormat="1" ht="21.75" customHeight="1" x14ac:dyDescent="0.25">
      <c r="A444" s="11">
        <v>1852886</v>
      </c>
      <c r="B444" s="12" t="s">
        <v>763</v>
      </c>
      <c r="C444" s="13" t="s">
        <v>764</v>
      </c>
      <c r="D444" s="10">
        <v>145</v>
      </c>
      <c r="E444" s="12" t="s">
        <v>319</v>
      </c>
      <c r="F444" s="9">
        <v>0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13500000</v>
      </c>
      <c r="Q444" s="9">
        <v>4500000</v>
      </c>
      <c r="R444" s="14">
        <f>Q444+P444+O444+N444+M444+L444+K444+J444+I444+H444+G444+F444</f>
        <v>18000000</v>
      </c>
      <c r="S444" s="14">
        <f>R444/12</f>
        <v>1500000</v>
      </c>
      <c r="T444" s="4">
        <f>SUM(R444:S444)</f>
        <v>19500000</v>
      </c>
    </row>
    <row r="445" spans="1:26" s="15" customFormat="1" ht="21.75" customHeight="1" x14ac:dyDescent="0.25">
      <c r="A445" s="11">
        <v>3981594</v>
      </c>
      <c r="B445" s="12" t="s">
        <v>639</v>
      </c>
      <c r="C445" s="13" t="s">
        <v>640</v>
      </c>
      <c r="D445" s="10">
        <v>144</v>
      </c>
      <c r="E445" s="12" t="s">
        <v>319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9000000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14">
        <f>R445/12</f>
        <v>0</v>
      </c>
      <c r="T445" s="4">
        <f>SUM(R445:S445)</f>
        <v>0</v>
      </c>
    </row>
    <row r="446" spans="1:26" s="16" customFormat="1" ht="21.95" customHeight="1" x14ac:dyDescent="0.25">
      <c r="A446" s="11">
        <v>2177056</v>
      </c>
      <c r="B446" s="12" t="s">
        <v>770</v>
      </c>
      <c r="C446" s="12" t="s">
        <v>771</v>
      </c>
      <c r="D446" s="10">
        <v>145</v>
      </c>
      <c r="E446" s="12" t="s">
        <v>319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v>0</v>
      </c>
      <c r="N446" s="9">
        <v>3600000</v>
      </c>
      <c r="O446" s="9">
        <v>0</v>
      </c>
      <c r="P446" s="9">
        <v>0</v>
      </c>
      <c r="Q446" s="9">
        <v>0</v>
      </c>
      <c r="R446" s="9">
        <v>0</v>
      </c>
      <c r="S446" s="14">
        <f>R446/12</f>
        <v>0</v>
      </c>
      <c r="T446" s="4">
        <f>SUM(R446:S446)</f>
        <v>0</v>
      </c>
      <c r="V446" s="17"/>
      <c r="X446" s="18"/>
    </row>
    <row r="447" spans="1:26" s="16" customFormat="1" ht="21.95" customHeight="1" x14ac:dyDescent="0.25">
      <c r="A447" s="11">
        <v>3254555</v>
      </c>
      <c r="B447" s="12" t="s">
        <v>256</v>
      </c>
      <c r="C447" s="12" t="s">
        <v>257</v>
      </c>
      <c r="D447" s="10">
        <v>144</v>
      </c>
      <c r="E447" s="12" t="s">
        <v>318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14">
        <f>SUM(F447:Q447)</f>
        <v>0</v>
      </c>
      <c r="S447" s="14">
        <f>R447/12</f>
        <v>0</v>
      </c>
      <c r="T447" s="4">
        <f>SUM(R447:S447)</f>
        <v>0</v>
      </c>
      <c r="V447" s="17"/>
      <c r="X447" s="18"/>
    </row>
    <row r="448" spans="1:26" s="15" customFormat="1" ht="28.5" customHeight="1" x14ac:dyDescent="0.25">
      <c r="A448" s="32"/>
      <c r="B448" s="33"/>
      <c r="C448" s="8"/>
      <c r="D448" s="8"/>
      <c r="E448" s="8"/>
      <c r="F448" s="7">
        <f t="shared" ref="F448:P448" si="69">SUM(F4:F447)</f>
        <v>724766000</v>
      </c>
      <c r="G448" s="7">
        <f t="shared" si="69"/>
        <v>731271000</v>
      </c>
      <c r="H448" s="7">
        <f t="shared" si="69"/>
        <v>742126000</v>
      </c>
      <c r="I448" s="7">
        <f t="shared" si="69"/>
        <v>748626000</v>
      </c>
      <c r="J448" s="7">
        <f t="shared" si="69"/>
        <v>742826000</v>
      </c>
      <c r="K448" s="7">
        <f t="shared" si="69"/>
        <v>751178000</v>
      </c>
      <c r="L448" s="7">
        <f t="shared" si="69"/>
        <v>737473000</v>
      </c>
      <c r="M448" s="7">
        <f t="shared" si="69"/>
        <v>736373000</v>
      </c>
      <c r="N448" s="7">
        <f t="shared" si="69"/>
        <v>734726000</v>
      </c>
      <c r="O448" s="7">
        <f t="shared" si="69"/>
        <v>737826000</v>
      </c>
      <c r="P448" s="7">
        <f t="shared" si="69"/>
        <v>745914667</v>
      </c>
      <c r="Q448" s="7">
        <f>SUM(Q4:Q447)</f>
        <v>769526000</v>
      </c>
      <c r="R448" s="7">
        <f>SUM(R4:R447)</f>
        <v>8851631667</v>
      </c>
      <c r="S448" s="7">
        <f>SUM(S4:S447)</f>
        <v>663039389.66666639</v>
      </c>
      <c r="T448" s="22">
        <f>SUM(T4:T447)</f>
        <v>9298171056.6666641</v>
      </c>
    </row>
  </sheetData>
  <autoFilter ref="D1:D448"/>
  <mergeCells count="3">
    <mergeCell ref="A1:C1"/>
    <mergeCell ref="A2:C2"/>
    <mergeCell ref="A448:B4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Anual 2021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Gloria Benitez</cp:lastModifiedBy>
  <cp:lastPrinted>2015-12-01T16:35:26Z</cp:lastPrinted>
  <dcterms:created xsi:type="dcterms:W3CDTF">2003-03-07T14:03:57Z</dcterms:created>
  <dcterms:modified xsi:type="dcterms:W3CDTF">2024-01-17T12:26:10Z</dcterms:modified>
</cp:coreProperties>
</file>